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35" activeTab="0"/>
  </bookViews>
  <sheets>
    <sheet name="笔试成绩" sheetId="1" r:id="rId1"/>
  </sheets>
  <definedNames>
    <definedName name="_xlnm.Print_Titles" localSheetId="0">'笔试成绩'!$1:$2</definedName>
    <definedName name="_xlnm.Print_Area" localSheetId="0">'笔试成绩'!$A$1:$D$47</definedName>
  </definedNames>
  <calcPr fullCalcOnLoad="1"/>
</workbook>
</file>

<file path=xl/sharedStrings.xml><?xml version="1.0" encoding="utf-8"?>
<sst xmlns="http://schemas.openxmlformats.org/spreadsheetml/2006/main" count="95" uniqueCount="22">
  <si>
    <t>固镇县消防救援大队政府专职消防员体检人员名单</t>
  </si>
  <si>
    <t>序号</t>
  </si>
  <si>
    <t>组别</t>
  </si>
  <si>
    <t>职位代码</t>
  </si>
  <si>
    <t>准考证号</t>
  </si>
  <si>
    <t>第一组</t>
  </si>
  <si>
    <t>218101-消防车驾驶员(谷阳消防救援站)</t>
  </si>
  <si>
    <t>218102-战斗员(谷阳消防救援站)</t>
  </si>
  <si>
    <t>第二组</t>
  </si>
  <si>
    <t>218103-文书(谷阳消防救援站)</t>
  </si>
  <si>
    <t>218104-厨师(谷阳消防救援站)</t>
  </si>
  <si>
    <t>218105-消防车驾驶员(刘集消防救援站)</t>
  </si>
  <si>
    <t>218106-战斗员(刘集消防救援站)</t>
  </si>
  <si>
    <t>218107-文书(刘集消防救援站)</t>
  </si>
  <si>
    <t>218109-消防车驾驶员(任桥消防救援站)</t>
  </si>
  <si>
    <t>第三组</t>
  </si>
  <si>
    <t>218110-战斗员(任桥消防救援站)</t>
  </si>
  <si>
    <t>218111-文书(任桥消防救援站)</t>
  </si>
  <si>
    <t>218113-消防车驾驶员(王庄消防救援站)</t>
  </si>
  <si>
    <t>218114-战斗员(王庄消防救援站)</t>
  </si>
  <si>
    <t>218115-文书(王庄消防救援站)</t>
  </si>
  <si>
    <t>218117-战斗员(汉兴消防救援站)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</si>
</sst>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3"/>
      <color indexed="8"/>
      <name val="黑体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4"/>
    </font>
    <font>
      <sz val="13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shrinkToFit="1"/>
    </xf>
    <xf numFmtId="0" fontId="42" fillId="33" borderId="9" xfId="0" applyFont="1" applyFill="1" applyBorder="1" applyAlignment="1">
      <alignment horizontal="center" vertical="center" shrinkToFit="1"/>
    </xf>
    <xf numFmtId="0" fontId="42" fillId="33" borderId="9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0" fillId="33" borderId="9" xfId="0" applyFill="1" applyBorder="1" applyAlignment="1">
      <alignment horizontal="center" vertical="center" shrinkToFit="1"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workbookViewId="0" topLeftCell="A1">
      <selection activeCell="E4" sqref="E4"/>
    </sheetView>
  </sheetViews>
  <sheetFormatPr defaultColWidth="8.8515625" defaultRowHeight="15"/>
  <cols>
    <col min="1" max="1" width="9.421875" style="0" customWidth="1"/>
    <col min="2" max="2" width="12.8515625" style="0" customWidth="1"/>
    <col min="3" max="3" width="33.140625" style="2" customWidth="1"/>
    <col min="4" max="4" width="29.7109375" style="0" customWidth="1"/>
    <col min="5" max="5" width="15.28125" style="0" customWidth="1"/>
    <col min="6" max="6" width="10.421875" style="0" customWidth="1"/>
    <col min="7" max="7" width="14.00390625" style="3" customWidth="1"/>
    <col min="8" max="10" width="9.00390625" style="3" bestFit="1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10" s="1" customFormat="1" ht="39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8"/>
      <c r="H2" s="8"/>
      <c r="I2" s="8"/>
      <c r="J2" s="8"/>
    </row>
    <row r="3" spans="1:10" s="1" customFormat="1" ht="25.5" customHeight="1">
      <c r="A3" s="9">
        <v>1</v>
      </c>
      <c r="B3" s="9" t="s">
        <v>5</v>
      </c>
      <c r="C3" s="9" t="s">
        <v>6</v>
      </c>
      <c r="D3" s="10" t="str">
        <f>"219190105"</f>
        <v>219190105</v>
      </c>
      <c r="E3" s="11"/>
      <c r="F3" s="11"/>
      <c r="G3" s="8"/>
      <c r="H3" s="8"/>
      <c r="I3" s="8"/>
      <c r="J3" s="8"/>
    </row>
    <row r="4" spans="1:10" s="1" customFormat="1" ht="25.5" customHeight="1">
      <c r="A4" s="9">
        <v>2</v>
      </c>
      <c r="B4" s="9" t="s">
        <v>5</v>
      </c>
      <c r="C4" s="9" t="s">
        <v>6</v>
      </c>
      <c r="D4" s="10" t="str">
        <f>"219190103"</f>
        <v>219190103</v>
      </c>
      <c r="E4" s="11"/>
      <c r="F4" s="11"/>
      <c r="G4" s="8"/>
      <c r="H4" s="8"/>
      <c r="I4" s="8"/>
      <c r="J4" s="8"/>
    </row>
    <row r="5" spans="1:10" s="1" customFormat="1" ht="25.5" customHeight="1">
      <c r="A5" s="9">
        <v>3</v>
      </c>
      <c r="B5" s="9" t="s">
        <v>5</v>
      </c>
      <c r="C5" s="9" t="s">
        <v>7</v>
      </c>
      <c r="D5" s="10" t="str">
        <f>"219190121"</f>
        <v>219190121</v>
      </c>
      <c r="E5" s="11"/>
      <c r="F5" s="11"/>
      <c r="G5" s="8"/>
      <c r="H5" s="8"/>
      <c r="I5" s="8"/>
      <c r="J5" s="8"/>
    </row>
    <row r="6" spans="1:10" s="1" customFormat="1" ht="25.5" customHeight="1">
      <c r="A6" s="9">
        <v>4</v>
      </c>
      <c r="B6" s="9" t="s">
        <v>5</v>
      </c>
      <c r="C6" s="9" t="s">
        <v>7</v>
      </c>
      <c r="D6" s="10" t="str">
        <f>"219190123"</f>
        <v>219190123</v>
      </c>
      <c r="E6" s="11"/>
      <c r="F6" s="11"/>
      <c r="G6" s="8"/>
      <c r="H6" s="8"/>
      <c r="I6" s="8"/>
      <c r="J6" s="8"/>
    </row>
    <row r="7" spans="1:10" s="1" customFormat="1" ht="25.5" customHeight="1">
      <c r="A7" s="9">
        <v>5</v>
      </c>
      <c r="B7" s="9" t="s">
        <v>5</v>
      </c>
      <c r="C7" s="9" t="s">
        <v>7</v>
      </c>
      <c r="D7" s="10" t="str">
        <f>"219190114"</f>
        <v>219190114</v>
      </c>
      <c r="E7" s="11"/>
      <c r="F7" s="11"/>
      <c r="G7" s="8"/>
      <c r="H7" s="8"/>
      <c r="I7" s="8"/>
      <c r="J7" s="8"/>
    </row>
    <row r="8" spans="1:10" s="1" customFormat="1" ht="25.5" customHeight="1">
      <c r="A8" s="9">
        <v>6</v>
      </c>
      <c r="B8" s="9" t="s">
        <v>5</v>
      </c>
      <c r="C8" s="9" t="s">
        <v>7</v>
      </c>
      <c r="D8" s="10" t="str">
        <f>"219190120"</f>
        <v>219190120</v>
      </c>
      <c r="E8" s="11"/>
      <c r="F8" s="11"/>
      <c r="G8" s="8"/>
      <c r="H8" s="8"/>
      <c r="I8" s="8"/>
      <c r="J8" s="8"/>
    </row>
    <row r="9" spans="1:10" s="1" customFormat="1" ht="25.5" customHeight="1">
      <c r="A9" s="9">
        <v>7</v>
      </c>
      <c r="B9" s="9" t="s">
        <v>5</v>
      </c>
      <c r="C9" s="9" t="s">
        <v>7</v>
      </c>
      <c r="D9" s="10" t="str">
        <f>"219190127"</f>
        <v>219190127</v>
      </c>
      <c r="E9" s="11"/>
      <c r="F9" s="11"/>
      <c r="G9" s="8"/>
      <c r="H9" s="8"/>
      <c r="I9" s="8"/>
      <c r="J9" s="8"/>
    </row>
    <row r="10" spans="1:10" s="1" customFormat="1" ht="25.5" customHeight="1">
      <c r="A10" s="9">
        <v>8</v>
      </c>
      <c r="B10" s="9" t="s">
        <v>5</v>
      </c>
      <c r="C10" s="9" t="s">
        <v>7</v>
      </c>
      <c r="D10" s="10" t="str">
        <f>"219190126"</f>
        <v>219190126</v>
      </c>
      <c r="E10" s="11"/>
      <c r="F10" s="11"/>
      <c r="G10" s="8"/>
      <c r="H10" s="8"/>
      <c r="I10" s="8"/>
      <c r="J10" s="8"/>
    </row>
    <row r="11" spans="1:10" s="1" customFormat="1" ht="25.5" customHeight="1">
      <c r="A11" s="9">
        <v>9</v>
      </c>
      <c r="B11" s="9" t="s">
        <v>5</v>
      </c>
      <c r="C11" s="9" t="s">
        <v>7</v>
      </c>
      <c r="D11" s="10" t="str">
        <f>"219190107"</f>
        <v>219190107</v>
      </c>
      <c r="E11" s="11"/>
      <c r="F11" s="11"/>
      <c r="G11" s="8"/>
      <c r="H11" s="8"/>
      <c r="I11" s="8"/>
      <c r="J11" s="8"/>
    </row>
    <row r="12" spans="1:10" s="1" customFormat="1" ht="25.5" customHeight="1">
      <c r="A12" s="9">
        <v>10</v>
      </c>
      <c r="B12" s="9" t="s">
        <v>5</v>
      </c>
      <c r="C12" s="9" t="s">
        <v>7</v>
      </c>
      <c r="D12" s="10" t="str">
        <f>"219190119"</f>
        <v>219190119</v>
      </c>
      <c r="E12" s="11"/>
      <c r="F12" s="11"/>
      <c r="G12" s="8"/>
      <c r="H12" s="8"/>
      <c r="I12" s="8"/>
      <c r="J12" s="8"/>
    </row>
    <row r="13" spans="1:10" s="1" customFormat="1" ht="25.5" customHeight="1">
      <c r="A13" s="9">
        <v>11</v>
      </c>
      <c r="B13" s="9" t="s">
        <v>5</v>
      </c>
      <c r="C13" s="9" t="s">
        <v>7</v>
      </c>
      <c r="D13" s="10" t="str">
        <f>"219190117"</f>
        <v>219190117</v>
      </c>
      <c r="E13" s="11"/>
      <c r="F13" s="11"/>
      <c r="G13" s="8"/>
      <c r="H13" s="8"/>
      <c r="I13" s="8"/>
      <c r="J13" s="8"/>
    </row>
    <row r="14" spans="1:10" s="1" customFormat="1" ht="25.5" customHeight="1">
      <c r="A14" s="9">
        <v>12</v>
      </c>
      <c r="B14" s="9" t="s">
        <v>5</v>
      </c>
      <c r="C14" s="9" t="s">
        <v>7</v>
      </c>
      <c r="D14" s="10" t="str">
        <f>"219190110"</f>
        <v>219190110</v>
      </c>
      <c r="E14" s="11"/>
      <c r="F14" s="11"/>
      <c r="G14" s="8"/>
      <c r="H14" s="8"/>
      <c r="I14" s="8"/>
      <c r="J14" s="8"/>
    </row>
    <row r="15" spans="1:10" s="1" customFormat="1" ht="25.5" customHeight="1">
      <c r="A15" s="9">
        <v>13</v>
      </c>
      <c r="B15" s="9" t="s">
        <v>5</v>
      </c>
      <c r="C15" s="9" t="s">
        <v>7</v>
      </c>
      <c r="D15" s="10" t="str">
        <f>"219190124"</f>
        <v>219190124</v>
      </c>
      <c r="E15" s="11"/>
      <c r="F15" s="11"/>
      <c r="G15" s="8"/>
      <c r="H15" s="8"/>
      <c r="I15" s="8"/>
      <c r="J15" s="8"/>
    </row>
    <row r="16" spans="1:10" s="1" customFormat="1" ht="25.5" customHeight="1">
      <c r="A16" s="9">
        <v>14</v>
      </c>
      <c r="B16" s="9" t="s">
        <v>5</v>
      </c>
      <c r="C16" s="9" t="s">
        <v>7</v>
      </c>
      <c r="D16" s="10" t="str">
        <f>"219190111"</f>
        <v>219190111</v>
      </c>
      <c r="E16" s="11"/>
      <c r="F16" s="11"/>
      <c r="G16" s="8"/>
      <c r="H16" s="8"/>
      <c r="I16" s="8"/>
      <c r="J16" s="8"/>
    </row>
    <row r="17" spans="1:10" s="1" customFormat="1" ht="25.5" customHeight="1">
      <c r="A17" s="9">
        <v>15</v>
      </c>
      <c r="B17" s="9" t="s">
        <v>5</v>
      </c>
      <c r="C17" s="9" t="s">
        <v>7</v>
      </c>
      <c r="D17" s="10" t="str">
        <f>"219190108"</f>
        <v>219190108</v>
      </c>
      <c r="E17" s="11"/>
      <c r="F17" s="11"/>
      <c r="G17" s="8"/>
      <c r="H17" s="8"/>
      <c r="I17" s="8"/>
      <c r="J17" s="8"/>
    </row>
    <row r="18" spans="1:10" s="1" customFormat="1" ht="25.5" customHeight="1">
      <c r="A18" s="9">
        <v>16</v>
      </c>
      <c r="B18" s="9" t="s">
        <v>8</v>
      </c>
      <c r="C18" s="9" t="s">
        <v>9</v>
      </c>
      <c r="D18" s="10" t="str">
        <f>"219190202"</f>
        <v>219190202</v>
      </c>
      <c r="E18" s="11"/>
      <c r="F18" s="11"/>
      <c r="G18" s="8"/>
      <c r="H18" s="8"/>
      <c r="I18" s="8"/>
      <c r="J18" s="8"/>
    </row>
    <row r="19" spans="1:10" s="1" customFormat="1" ht="25.5" customHeight="1">
      <c r="A19" s="9">
        <v>17</v>
      </c>
      <c r="B19" s="9" t="s">
        <v>8</v>
      </c>
      <c r="C19" s="9" t="s">
        <v>9</v>
      </c>
      <c r="D19" s="10" t="str">
        <f>"219190203"</f>
        <v>219190203</v>
      </c>
      <c r="E19" s="11"/>
      <c r="F19" s="11"/>
      <c r="G19" s="8"/>
      <c r="H19" s="8"/>
      <c r="I19" s="8"/>
      <c r="J19" s="8"/>
    </row>
    <row r="20" spans="1:10" s="1" customFormat="1" ht="25.5" customHeight="1">
      <c r="A20" s="9">
        <v>18</v>
      </c>
      <c r="B20" s="9" t="s">
        <v>8</v>
      </c>
      <c r="C20" s="9" t="s">
        <v>9</v>
      </c>
      <c r="D20" s="10" t="str">
        <f>"219190130"</f>
        <v>219190130</v>
      </c>
      <c r="E20" s="11"/>
      <c r="F20" s="11"/>
      <c r="G20" s="8"/>
      <c r="H20" s="8"/>
      <c r="I20" s="8"/>
      <c r="J20" s="8"/>
    </row>
    <row r="21" spans="1:10" s="1" customFormat="1" ht="25.5" customHeight="1">
      <c r="A21" s="9">
        <v>19</v>
      </c>
      <c r="B21" s="9" t="s">
        <v>8</v>
      </c>
      <c r="C21" s="9" t="s">
        <v>9</v>
      </c>
      <c r="D21" s="10" t="str">
        <f>"219190204"</f>
        <v>219190204</v>
      </c>
      <c r="E21" s="11"/>
      <c r="F21" s="11"/>
      <c r="G21" s="8"/>
      <c r="H21" s="8"/>
      <c r="I21" s="8"/>
      <c r="J21" s="8"/>
    </row>
    <row r="22" spans="1:10" s="1" customFormat="1" ht="25.5" customHeight="1">
      <c r="A22" s="9">
        <v>20</v>
      </c>
      <c r="B22" s="9" t="s">
        <v>8</v>
      </c>
      <c r="C22" s="9" t="s">
        <v>9</v>
      </c>
      <c r="D22" s="10" t="str">
        <f>"219190128"</f>
        <v>219190128</v>
      </c>
      <c r="E22" s="11"/>
      <c r="F22" s="11"/>
      <c r="G22" s="8"/>
      <c r="H22" s="8"/>
      <c r="I22" s="8"/>
      <c r="J22" s="8"/>
    </row>
    <row r="23" spans="1:10" s="1" customFormat="1" ht="25.5" customHeight="1">
      <c r="A23" s="9">
        <v>21</v>
      </c>
      <c r="B23" s="9" t="s">
        <v>8</v>
      </c>
      <c r="C23" s="9" t="s">
        <v>10</v>
      </c>
      <c r="D23" s="10" t="str">
        <f>"219190206"</f>
        <v>219190206</v>
      </c>
      <c r="E23" s="11"/>
      <c r="F23" s="11"/>
      <c r="G23" s="8"/>
      <c r="H23" s="8"/>
      <c r="I23" s="8"/>
      <c r="J23" s="8"/>
    </row>
    <row r="24" spans="1:10" s="1" customFormat="1" ht="25.5" customHeight="1">
      <c r="A24" s="9">
        <v>22</v>
      </c>
      <c r="B24" s="9" t="s">
        <v>8</v>
      </c>
      <c r="C24" s="9" t="s">
        <v>11</v>
      </c>
      <c r="D24" s="10" t="str">
        <f>"219190207"</f>
        <v>219190207</v>
      </c>
      <c r="E24" s="11"/>
      <c r="F24" s="11"/>
      <c r="G24" s="8"/>
      <c r="H24" s="8"/>
      <c r="I24" s="8"/>
      <c r="J24" s="8"/>
    </row>
    <row r="25" spans="1:10" s="1" customFormat="1" ht="25.5" customHeight="1">
      <c r="A25" s="9">
        <v>23</v>
      </c>
      <c r="B25" s="9" t="s">
        <v>8</v>
      </c>
      <c r="C25" s="9" t="s">
        <v>11</v>
      </c>
      <c r="D25" s="10" t="str">
        <f>"219190208"</f>
        <v>219190208</v>
      </c>
      <c r="E25" s="11"/>
      <c r="F25" s="11"/>
      <c r="G25" s="8"/>
      <c r="H25" s="8"/>
      <c r="I25" s="8"/>
      <c r="J25" s="8"/>
    </row>
    <row r="26" spans="1:10" s="1" customFormat="1" ht="25.5" customHeight="1">
      <c r="A26" s="9">
        <v>24</v>
      </c>
      <c r="B26" s="9" t="s">
        <v>8</v>
      </c>
      <c r="C26" s="9" t="s">
        <v>12</v>
      </c>
      <c r="D26" s="10" t="str">
        <f>"219190217"</f>
        <v>219190217</v>
      </c>
      <c r="E26" s="11"/>
      <c r="F26" s="11"/>
      <c r="G26" s="8"/>
      <c r="H26" s="8"/>
      <c r="I26" s="8"/>
      <c r="J26" s="8"/>
    </row>
    <row r="27" spans="1:10" s="1" customFormat="1" ht="25.5" customHeight="1">
      <c r="A27" s="9">
        <v>25</v>
      </c>
      <c r="B27" s="9" t="s">
        <v>8</v>
      </c>
      <c r="C27" s="9" t="s">
        <v>12</v>
      </c>
      <c r="D27" s="10" t="str">
        <f>"219190215"</f>
        <v>219190215</v>
      </c>
      <c r="E27" s="11"/>
      <c r="F27" s="11"/>
      <c r="G27" s="8"/>
      <c r="H27" s="8"/>
      <c r="I27" s="8"/>
      <c r="J27" s="8"/>
    </row>
    <row r="28" spans="1:10" s="1" customFormat="1" ht="25.5" customHeight="1">
      <c r="A28" s="9">
        <v>26</v>
      </c>
      <c r="B28" s="9" t="s">
        <v>8</v>
      </c>
      <c r="C28" s="9" t="s">
        <v>12</v>
      </c>
      <c r="D28" s="10" t="str">
        <f>"219190209"</f>
        <v>219190209</v>
      </c>
      <c r="E28" s="11"/>
      <c r="F28" s="11"/>
      <c r="G28" s="8"/>
      <c r="H28" s="8"/>
      <c r="I28" s="8"/>
      <c r="J28" s="8"/>
    </row>
    <row r="29" spans="1:10" s="1" customFormat="1" ht="25.5" customHeight="1">
      <c r="A29" s="9">
        <v>27</v>
      </c>
      <c r="B29" s="9" t="s">
        <v>8</v>
      </c>
      <c r="C29" s="9" t="s">
        <v>12</v>
      </c>
      <c r="D29" s="10" t="str">
        <f>"219190216"</f>
        <v>219190216</v>
      </c>
      <c r="E29" s="11"/>
      <c r="F29" s="11"/>
      <c r="G29" s="8"/>
      <c r="H29" s="8"/>
      <c r="I29" s="8"/>
      <c r="J29" s="8"/>
    </row>
    <row r="30" spans="1:10" s="1" customFormat="1" ht="25.5" customHeight="1">
      <c r="A30" s="9">
        <v>28</v>
      </c>
      <c r="B30" s="9" t="s">
        <v>8</v>
      </c>
      <c r="C30" s="9" t="s">
        <v>13</v>
      </c>
      <c r="D30" s="10" t="str">
        <f>"219190219"</f>
        <v>219190219</v>
      </c>
      <c r="E30" s="11"/>
      <c r="F30" s="11"/>
      <c r="G30" s="8"/>
      <c r="H30" s="8"/>
      <c r="I30" s="8"/>
      <c r="J30" s="8"/>
    </row>
    <row r="31" spans="1:10" s="1" customFormat="1" ht="25.5" customHeight="1">
      <c r="A31" s="9">
        <v>29</v>
      </c>
      <c r="B31" s="9" t="s">
        <v>8</v>
      </c>
      <c r="C31" s="9" t="s">
        <v>14</v>
      </c>
      <c r="D31" s="10" t="str">
        <f>"219190224"</f>
        <v>219190224</v>
      </c>
      <c r="E31" s="11"/>
      <c r="F31" s="11"/>
      <c r="G31" s="8"/>
      <c r="H31" s="8"/>
      <c r="I31" s="8"/>
      <c r="J31" s="8"/>
    </row>
    <row r="32" spans="1:10" s="1" customFormat="1" ht="25.5" customHeight="1">
      <c r="A32" s="9">
        <v>30</v>
      </c>
      <c r="B32" s="9" t="s">
        <v>8</v>
      </c>
      <c r="C32" s="9" t="s">
        <v>14</v>
      </c>
      <c r="D32" s="10" t="str">
        <f>"219190222"</f>
        <v>219190222</v>
      </c>
      <c r="E32" s="11"/>
      <c r="F32" s="11"/>
      <c r="G32" s="8"/>
      <c r="H32" s="8"/>
      <c r="I32" s="8"/>
      <c r="J32" s="8"/>
    </row>
    <row r="33" spans="1:10" s="1" customFormat="1" ht="25.5" customHeight="1">
      <c r="A33" s="9">
        <v>31</v>
      </c>
      <c r="B33" s="9" t="s">
        <v>15</v>
      </c>
      <c r="C33" s="9" t="s">
        <v>16</v>
      </c>
      <c r="D33" s="10" t="str">
        <f>"219190301"</f>
        <v>219190301</v>
      </c>
      <c r="E33" s="11"/>
      <c r="F33" s="11"/>
      <c r="G33" s="8"/>
      <c r="H33" s="8"/>
      <c r="I33" s="8"/>
      <c r="J33" s="8"/>
    </row>
    <row r="34" spans="1:10" s="1" customFormat="1" ht="25.5" customHeight="1">
      <c r="A34" s="9">
        <v>32</v>
      </c>
      <c r="B34" s="9" t="s">
        <v>15</v>
      </c>
      <c r="C34" s="9" t="s">
        <v>16</v>
      </c>
      <c r="D34" s="10" t="str">
        <f>"219190230"</f>
        <v>219190230</v>
      </c>
      <c r="E34" s="11"/>
      <c r="F34" s="11"/>
      <c r="G34" s="8"/>
      <c r="H34" s="8"/>
      <c r="I34" s="8"/>
      <c r="J34" s="8"/>
    </row>
    <row r="35" spans="1:10" s="1" customFormat="1" ht="25.5" customHeight="1">
      <c r="A35" s="9">
        <v>33</v>
      </c>
      <c r="B35" s="9" t="s">
        <v>15</v>
      </c>
      <c r="C35" s="9" t="s">
        <v>16</v>
      </c>
      <c r="D35" s="10" t="str">
        <f>"219190229"</f>
        <v>219190229</v>
      </c>
      <c r="E35" s="11"/>
      <c r="F35" s="11"/>
      <c r="G35" s="8"/>
      <c r="H35" s="8"/>
      <c r="I35" s="8"/>
      <c r="J35" s="8"/>
    </row>
    <row r="36" spans="1:10" s="1" customFormat="1" ht="25.5" customHeight="1">
      <c r="A36" s="9">
        <v>34</v>
      </c>
      <c r="B36" s="9" t="s">
        <v>15</v>
      </c>
      <c r="C36" s="9" t="s">
        <v>16</v>
      </c>
      <c r="D36" s="10" t="str">
        <f>"219190226"</f>
        <v>219190226</v>
      </c>
      <c r="E36" s="11"/>
      <c r="F36" s="11"/>
      <c r="G36" s="8"/>
      <c r="H36" s="8"/>
      <c r="I36" s="8"/>
      <c r="J36" s="8"/>
    </row>
    <row r="37" spans="1:10" s="1" customFormat="1" ht="25.5" customHeight="1">
      <c r="A37" s="9">
        <v>35</v>
      </c>
      <c r="B37" s="9" t="s">
        <v>15</v>
      </c>
      <c r="C37" s="9" t="s">
        <v>17</v>
      </c>
      <c r="D37" s="10" t="str">
        <f>"219190303"</f>
        <v>219190303</v>
      </c>
      <c r="E37" s="11"/>
      <c r="F37" s="11"/>
      <c r="G37" s="8"/>
      <c r="H37" s="8"/>
      <c r="I37" s="8"/>
      <c r="J37" s="8"/>
    </row>
    <row r="38" spans="1:10" s="1" customFormat="1" ht="25.5" customHeight="1">
      <c r="A38" s="9">
        <v>36</v>
      </c>
      <c r="B38" s="9" t="s">
        <v>15</v>
      </c>
      <c r="C38" s="9" t="s">
        <v>17</v>
      </c>
      <c r="D38" s="10" t="str">
        <f>"219190305"</f>
        <v>219190305</v>
      </c>
      <c r="E38" s="11"/>
      <c r="F38" s="11"/>
      <c r="G38" s="8"/>
      <c r="H38" s="8"/>
      <c r="I38" s="8"/>
      <c r="J38" s="8"/>
    </row>
    <row r="39" spans="1:10" s="1" customFormat="1" ht="25.5" customHeight="1">
      <c r="A39" s="9">
        <v>37</v>
      </c>
      <c r="B39" s="9" t="s">
        <v>15</v>
      </c>
      <c r="C39" s="9" t="s">
        <v>18</v>
      </c>
      <c r="D39" s="10" t="str">
        <f>"219190306"</f>
        <v>219190306</v>
      </c>
      <c r="E39" s="11"/>
      <c r="F39" s="11"/>
      <c r="G39" s="8"/>
      <c r="H39" s="8"/>
      <c r="I39" s="8"/>
      <c r="J39" s="8"/>
    </row>
    <row r="40" spans="1:10" s="1" customFormat="1" ht="25.5" customHeight="1">
      <c r="A40" s="9">
        <v>38</v>
      </c>
      <c r="B40" s="9" t="s">
        <v>15</v>
      </c>
      <c r="C40" s="9" t="s">
        <v>19</v>
      </c>
      <c r="D40" s="10" t="str">
        <f>"219190309"</f>
        <v>219190309</v>
      </c>
      <c r="E40" s="11"/>
      <c r="F40" s="11"/>
      <c r="G40" s="8"/>
      <c r="H40" s="8"/>
      <c r="I40" s="8"/>
      <c r="J40" s="8"/>
    </row>
    <row r="41" spans="1:10" s="1" customFormat="1" ht="25.5" customHeight="1">
      <c r="A41" s="9">
        <v>39</v>
      </c>
      <c r="B41" s="9" t="s">
        <v>15</v>
      </c>
      <c r="C41" s="9" t="s">
        <v>19</v>
      </c>
      <c r="D41" s="10" t="str">
        <f>"219190312"</f>
        <v>219190312</v>
      </c>
      <c r="E41" s="11"/>
      <c r="F41" s="11"/>
      <c r="G41" s="8"/>
      <c r="H41" s="8"/>
      <c r="I41" s="8"/>
      <c r="J41" s="8"/>
    </row>
    <row r="42" spans="1:10" s="1" customFormat="1" ht="25.5" customHeight="1">
      <c r="A42" s="9">
        <v>40</v>
      </c>
      <c r="B42" s="9" t="s">
        <v>15</v>
      </c>
      <c r="C42" s="9" t="s">
        <v>19</v>
      </c>
      <c r="D42" s="10" t="str">
        <f>"219190315"</f>
        <v>219190315</v>
      </c>
      <c r="E42" s="11"/>
      <c r="F42" s="11"/>
      <c r="G42" s="8"/>
      <c r="H42" s="8"/>
      <c r="I42" s="8"/>
      <c r="J42" s="8"/>
    </row>
    <row r="43" spans="1:10" s="1" customFormat="1" ht="25.5" customHeight="1">
      <c r="A43" s="9">
        <v>41</v>
      </c>
      <c r="B43" s="9" t="s">
        <v>15</v>
      </c>
      <c r="C43" s="9" t="s">
        <v>19</v>
      </c>
      <c r="D43" s="10" t="str">
        <f>"219190313"</f>
        <v>219190313</v>
      </c>
      <c r="E43" s="11"/>
      <c r="F43" s="11"/>
      <c r="G43" s="8"/>
      <c r="H43" s="8"/>
      <c r="I43" s="8"/>
      <c r="J43" s="8"/>
    </row>
    <row r="44" spans="1:10" s="1" customFormat="1" ht="25.5" customHeight="1">
      <c r="A44" s="9">
        <v>42</v>
      </c>
      <c r="B44" s="9" t="s">
        <v>15</v>
      </c>
      <c r="C44" s="9" t="s">
        <v>19</v>
      </c>
      <c r="D44" s="10" t="str">
        <f>"219190314"</f>
        <v>219190314</v>
      </c>
      <c r="E44" s="11"/>
      <c r="F44" s="11"/>
      <c r="G44" s="8"/>
      <c r="H44" s="8"/>
      <c r="I44" s="8"/>
      <c r="J44" s="8"/>
    </row>
    <row r="45" spans="1:10" s="1" customFormat="1" ht="25.5" customHeight="1">
      <c r="A45" s="9">
        <v>43</v>
      </c>
      <c r="B45" s="9" t="s">
        <v>15</v>
      </c>
      <c r="C45" s="9" t="s">
        <v>19</v>
      </c>
      <c r="D45" s="10" t="str">
        <f>"219190308"</f>
        <v>219190308</v>
      </c>
      <c r="E45" s="11"/>
      <c r="F45" s="11"/>
      <c r="G45" s="8"/>
      <c r="H45" s="8"/>
      <c r="I45" s="8"/>
      <c r="J45" s="8"/>
    </row>
    <row r="46" spans="1:10" s="1" customFormat="1" ht="25.5" customHeight="1">
      <c r="A46" s="9">
        <v>44</v>
      </c>
      <c r="B46" s="9" t="s">
        <v>15</v>
      </c>
      <c r="C46" s="9" t="s">
        <v>20</v>
      </c>
      <c r="D46" s="10" t="str">
        <f>"219190318"</f>
        <v>219190318</v>
      </c>
      <c r="E46" s="11"/>
      <c r="F46" s="11"/>
      <c r="G46" s="8"/>
      <c r="H46" s="8"/>
      <c r="I46" s="8"/>
      <c r="J46" s="8"/>
    </row>
    <row r="47" spans="1:10" s="1" customFormat="1" ht="25.5" customHeight="1">
      <c r="A47" s="9">
        <v>45</v>
      </c>
      <c r="B47" s="9" t="s">
        <v>15</v>
      </c>
      <c r="C47" s="9" t="s">
        <v>21</v>
      </c>
      <c r="D47" s="10" t="str">
        <f>"219190319"</f>
        <v>219190319</v>
      </c>
      <c r="E47" s="11"/>
      <c r="F47" s="11"/>
      <c r="G47" s="8"/>
      <c r="H47" s="8"/>
      <c r="I47" s="8"/>
      <c r="J47" s="8"/>
    </row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</sheetData>
  <sheetProtection/>
  <mergeCells count="1">
    <mergeCell ref="A1:D1"/>
  </mergeCells>
  <printOptions horizontalCentered="1"/>
  <pageMargins left="0.2361111111111111" right="0.23999999999999996" top="0.39" bottom="0.43000000000000005" header="0.39305555555555555" footer="0.4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张荣江</cp:lastModifiedBy>
  <cp:lastPrinted>2021-11-06T03:06:08Z</cp:lastPrinted>
  <dcterms:created xsi:type="dcterms:W3CDTF">2021-09-19T07:04:26Z</dcterms:created>
  <dcterms:modified xsi:type="dcterms:W3CDTF">2021-11-16T08:20:23Z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F8AF902560C549CCB6FDE2EACB775D52</vt:lpwstr>
  </property>
  <property fmtid="{D5CDD505-2E9C-101B-9397-08002B2CF9AE}" pid="4" name="KSOProductBuildV">
    <vt:lpwstr>2052-11.1.0.11045</vt:lpwstr>
  </property>
</Properties>
</file>