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35"/>
  </bookViews>
  <sheets>
    <sheet name="资格复审" sheetId="1" r:id="rId1"/>
  </sheets>
  <calcPr calcId="144525"/>
</workbook>
</file>

<file path=xl/sharedStrings.xml><?xml version="1.0" encoding="utf-8"?>
<sst xmlns="http://schemas.openxmlformats.org/spreadsheetml/2006/main" count="23" uniqueCount="8">
  <si>
    <t>固镇县民政局公开招聘劳务派遣社会救助工作人员考试资格复审名单</t>
  </si>
  <si>
    <t>序号</t>
  </si>
  <si>
    <t>岗位
代码</t>
  </si>
  <si>
    <t>准考证号</t>
  </si>
  <si>
    <t>考场号</t>
  </si>
  <si>
    <t>座位号</t>
  </si>
  <si>
    <t>笔试成绩</t>
  </si>
  <si>
    <t>社会救助01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</si>
</sst>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8"/>
      <color theme="1"/>
      <name val="宋体"/>
      <charset val="134"/>
      <scheme val="minor"/>
    </font>
    <font>
      <sz val="11"/>
      <color theme="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8">
    <xf numFmtId="0" fontId="0" fillId="0" borderId="0" xfId="0">
      <alignment vertical="center"/>
    </xf>
    <xf numFmtId="0" fontId="0" fillId="0" borderId="0" xfId="0" applyAlignment="1">
      <alignment horizontal="center" vertical="center"/>
    </xf>
    <xf numFmtId="0" fontId="1" fillId="0" borderId="0" xfId="0" applyFont="1" applyAlignment="1">
      <alignment horizontal="centerContinuous" vertical="center" wrapText="1"/>
    </xf>
    <xf numFmtId="0" fontId="1" fillId="0" borderId="0" xfId="0" applyFont="1" applyAlignment="1">
      <alignment horizontal="centerContinuous"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workbookViewId="0">
      <selection activeCell="D1" sqref="D1"/>
    </sheetView>
  </sheetViews>
  <sheetFormatPr defaultColWidth="9" defaultRowHeight="14.4" outlineLevelCol="5"/>
  <cols>
    <col min="1" max="1" width="6.37962962962963" style="1" customWidth="1"/>
    <col min="2" max="2" width="12.5" style="1" customWidth="1"/>
    <col min="3" max="3" width="11" style="1" customWidth="1"/>
    <col min="4" max="16384" width="9" style="1"/>
  </cols>
  <sheetData>
    <row r="1" ht="44" customHeight="1" spans="1:6">
      <c r="A1" s="2" t="s">
        <v>0</v>
      </c>
      <c r="B1" s="3"/>
      <c r="C1" s="3"/>
      <c r="D1" s="3"/>
      <c r="E1" s="3"/>
      <c r="F1" s="3"/>
    </row>
    <row r="2" ht="47.1" customHeight="1" spans="1:6">
      <c r="A2" s="4" t="s">
        <v>1</v>
      </c>
      <c r="B2" s="5" t="s">
        <v>2</v>
      </c>
      <c r="C2" s="4" t="s">
        <v>3</v>
      </c>
      <c r="D2" s="4" t="s">
        <v>4</v>
      </c>
      <c r="E2" s="4" t="s">
        <v>5</v>
      </c>
      <c r="F2" s="6" t="s">
        <v>6</v>
      </c>
    </row>
    <row r="3" spans="1:6">
      <c r="A3" s="7">
        <v>1</v>
      </c>
      <c r="B3" s="7" t="s">
        <v>7</v>
      </c>
      <c r="C3" s="7" t="str">
        <f>"202270116"</f>
        <v>202270116</v>
      </c>
      <c r="D3" s="7" t="str">
        <f>"01"</f>
        <v>01</v>
      </c>
      <c r="E3" s="7" t="str">
        <f>"16"</f>
        <v>16</v>
      </c>
      <c r="F3" s="7">
        <v>83</v>
      </c>
    </row>
    <row r="4" spans="1:6">
      <c r="A4" s="7">
        <v>2</v>
      </c>
      <c r="B4" s="7" t="s">
        <v>7</v>
      </c>
      <c r="C4" s="7" t="str">
        <f>"202270218"</f>
        <v>202270218</v>
      </c>
      <c r="D4" s="7" t="str">
        <f>"02"</f>
        <v>02</v>
      </c>
      <c r="E4" s="7" t="str">
        <f>"18"</f>
        <v>18</v>
      </c>
      <c r="F4" s="7">
        <v>82.5</v>
      </c>
    </row>
    <row r="5" spans="1:6">
      <c r="A5" s="7">
        <v>3</v>
      </c>
      <c r="B5" s="7" t="s">
        <v>7</v>
      </c>
      <c r="C5" s="7" t="str">
        <f>"202270308"</f>
        <v>202270308</v>
      </c>
      <c r="D5" s="7" t="str">
        <f>"03"</f>
        <v>03</v>
      </c>
      <c r="E5" s="7" t="str">
        <f>"08"</f>
        <v>08</v>
      </c>
      <c r="F5" s="7">
        <v>81.5</v>
      </c>
    </row>
    <row r="6" spans="1:6">
      <c r="A6" s="7">
        <v>4</v>
      </c>
      <c r="B6" s="7" t="s">
        <v>7</v>
      </c>
      <c r="C6" s="7" t="str">
        <f>"202270310"</f>
        <v>202270310</v>
      </c>
      <c r="D6" s="7" t="str">
        <f>"03"</f>
        <v>03</v>
      </c>
      <c r="E6" s="7" t="str">
        <f>"10"</f>
        <v>10</v>
      </c>
      <c r="F6" s="7">
        <v>79</v>
      </c>
    </row>
    <row r="7" spans="1:6">
      <c r="A7" s="7">
        <v>5</v>
      </c>
      <c r="B7" s="7" t="s">
        <v>7</v>
      </c>
      <c r="C7" s="7" t="str">
        <f>"202270326"</f>
        <v>202270326</v>
      </c>
      <c r="D7" s="7" t="str">
        <f>"03"</f>
        <v>03</v>
      </c>
      <c r="E7" s="7" t="str">
        <f>"26"</f>
        <v>26</v>
      </c>
      <c r="F7" s="7">
        <v>79</v>
      </c>
    </row>
    <row r="8" spans="1:6">
      <c r="A8" s="7">
        <v>6</v>
      </c>
      <c r="B8" s="7" t="s">
        <v>7</v>
      </c>
      <c r="C8" s="7" t="str">
        <f>"202270108"</f>
        <v>202270108</v>
      </c>
      <c r="D8" s="7" t="str">
        <f>"01"</f>
        <v>01</v>
      </c>
      <c r="E8" s="7" t="str">
        <f>"08"</f>
        <v>08</v>
      </c>
      <c r="F8" s="7">
        <v>78.5</v>
      </c>
    </row>
    <row r="9" spans="1:6">
      <c r="A9" s="7">
        <v>7</v>
      </c>
      <c r="B9" s="7" t="s">
        <v>7</v>
      </c>
      <c r="C9" s="7" t="str">
        <f>"202270118"</f>
        <v>202270118</v>
      </c>
      <c r="D9" s="7" t="str">
        <f>"01"</f>
        <v>01</v>
      </c>
      <c r="E9" s="7" t="str">
        <f>"18"</f>
        <v>18</v>
      </c>
      <c r="F9" s="7">
        <v>78</v>
      </c>
    </row>
    <row r="10" spans="1:6">
      <c r="A10" s="7">
        <v>8</v>
      </c>
      <c r="B10" s="7" t="s">
        <v>7</v>
      </c>
      <c r="C10" s="7" t="str">
        <f>"202270206"</f>
        <v>202270206</v>
      </c>
      <c r="D10" s="7" t="str">
        <f>"02"</f>
        <v>02</v>
      </c>
      <c r="E10" s="7" t="str">
        <f>"06"</f>
        <v>06</v>
      </c>
      <c r="F10" s="7">
        <v>78</v>
      </c>
    </row>
    <row r="11" spans="1:6">
      <c r="A11" s="7">
        <v>9</v>
      </c>
      <c r="B11" s="7" t="s">
        <v>7</v>
      </c>
      <c r="C11" s="7" t="str">
        <f>"202270207"</f>
        <v>202270207</v>
      </c>
      <c r="D11" s="7" t="str">
        <f>"02"</f>
        <v>02</v>
      </c>
      <c r="E11" s="7" t="str">
        <f>"07"</f>
        <v>07</v>
      </c>
      <c r="F11" s="7">
        <v>77.5</v>
      </c>
    </row>
    <row r="12" spans="1:6">
      <c r="A12" s="7">
        <v>10</v>
      </c>
      <c r="B12" s="7" t="s">
        <v>7</v>
      </c>
      <c r="C12" s="7" t="str">
        <f>"202270227"</f>
        <v>202270227</v>
      </c>
      <c r="D12" s="7" t="str">
        <f>"02"</f>
        <v>02</v>
      </c>
      <c r="E12" s="7" t="str">
        <f>"27"</f>
        <v>27</v>
      </c>
      <c r="F12" s="7">
        <v>77</v>
      </c>
    </row>
    <row r="13" spans="1:6">
      <c r="A13" s="7">
        <v>11</v>
      </c>
      <c r="B13" s="7" t="s">
        <v>7</v>
      </c>
      <c r="C13" s="7" t="str">
        <f>"202270124"</f>
        <v>202270124</v>
      </c>
      <c r="D13" s="7" t="str">
        <f>"01"</f>
        <v>01</v>
      </c>
      <c r="E13" s="7" t="str">
        <f>"24"</f>
        <v>24</v>
      </c>
      <c r="F13" s="7">
        <v>76.5</v>
      </c>
    </row>
    <row r="14" spans="1:6">
      <c r="A14" s="7">
        <v>12</v>
      </c>
      <c r="B14" s="7" t="s">
        <v>7</v>
      </c>
      <c r="C14" s="7" t="str">
        <f>"202270210"</f>
        <v>202270210</v>
      </c>
      <c r="D14" s="7" t="str">
        <f>"02"</f>
        <v>02</v>
      </c>
      <c r="E14" s="7" t="str">
        <f>"10"</f>
        <v>10</v>
      </c>
      <c r="F14" s="7">
        <v>76</v>
      </c>
    </row>
    <row r="15" spans="1:6">
      <c r="A15" s="7">
        <v>13</v>
      </c>
      <c r="B15" s="7" t="s">
        <v>7</v>
      </c>
      <c r="C15" s="7" t="str">
        <f>"202270414"</f>
        <v>202270414</v>
      </c>
      <c r="D15" s="7" t="str">
        <f>"04"</f>
        <v>04</v>
      </c>
      <c r="E15" s="7" t="str">
        <f>"14"</f>
        <v>14</v>
      </c>
      <c r="F15" s="7">
        <v>76</v>
      </c>
    </row>
    <row r="16" spans="1:6">
      <c r="A16" s="7">
        <v>14</v>
      </c>
      <c r="B16" s="7" t="s">
        <v>7</v>
      </c>
      <c r="C16" s="7" t="str">
        <f>"202270302"</f>
        <v>202270302</v>
      </c>
      <c r="D16" s="7" t="str">
        <f>"03"</f>
        <v>03</v>
      </c>
      <c r="E16" s="7" t="str">
        <f>"02"</f>
        <v>02</v>
      </c>
      <c r="F16" s="7">
        <v>75.5</v>
      </c>
    </row>
    <row r="17" spans="1:6">
      <c r="A17" s="7">
        <v>15</v>
      </c>
      <c r="B17" s="7" t="s">
        <v>7</v>
      </c>
      <c r="C17" s="7" t="str">
        <f>"202270101"</f>
        <v>202270101</v>
      </c>
      <c r="D17" s="7" t="str">
        <f>"01"</f>
        <v>01</v>
      </c>
      <c r="E17" s="7" t="str">
        <f>"01"</f>
        <v>01</v>
      </c>
      <c r="F17" s="7">
        <v>75</v>
      </c>
    </row>
    <row r="18" spans="1:6">
      <c r="A18" s="7">
        <v>16</v>
      </c>
      <c r="B18" s="7" t="s">
        <v>7</v>
      </c>
      <c r="C18" s="7" t="str">
        <f>"202270213"</f>
        <v>202270213</v>
      </c>
      <c r="D18" s="7" t="str">
        <f>"02"</f>
        <v>02</v>
      </c>
      <c r="E18" s="7" t="str">
        <f>"13"</f>
        <v>13</v>
      </c>
      <c r="F18" s="7">
        <v>75</v>
      </c>
    </row>
  </sheetData>
  <sortState ref="A2:J107">
    <sortCondition ref="F2:F107" descending="1"/>
  </sortState>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资格复审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张荣江</cp:lastModifiedBy>
  <dcterms:created xsi:type="dcterms:W3CDTF">2022-06-28T01:51:00Z</dcterms:created>
  <dcterms:modified xsi:type="dcterms:W3CDTF">2022-08-15T00:52:28Z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5919431F26284EDABA513D333AC7088A</vt:lpwstr>
  </property>
  <property fmtid="{D5CDD505-2E9C-101B-9397-08002B2CF9AE}" pid="3" name="KSOProductBuildVer">
    <vt:lpwstr>2052-11.1.0.12302</vt:lpwstr>
  </property>
</Properties>
</file>