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35"/>
  </bookViews>
  <sheets>
    <sheet name="4089_62ba66f22d608" sheetId="1" r:id="rId1"/>
  </sheets>
  <calcPr calcId="144525"/>
</workbook>
</file>

<file path=xl/sharedStrings.xml><?xml version="1.0" encoding="utf-8"?>
<sst xmlns="http://schemas.openxmlformats.org/spreadsheetml/2006/main" count="18" uniqueCount="10">
  <si>
    <t>固镇县信访局2022年公开招聘基层信访信息录入人员
资格复审名单</t>
  </si>
  <si>
    <t>序号</t>
  </si>
  <si>
    <t>岗位代码</t>
  </si>
  <si>
    <t>准考证号</t>
  </si>
  <si>
    <t>考场号</t>
  </si>
  <si>
    <t>座位号</t>
  </si>
  <si>
    <t>笔试成绩</t>
  </si>
  <si>
    <t>加分情况</t>
  </si>
  <si>
    <t>笔试总成绩</t>
  </si>
  <si>
    <t>信访信息录入01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</si>
</sst>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2" sqref="J2"/>
    </sheetView>
  </sheetViews>
  <sheetFormatPr defaultColWidth="9" defaultRowHeight="14.4" outlineLevelCol="7"/>
  <cols>
    <col min="1" max="1" width="6" customWidth="1"/>
    <col min="2" max="2" width="15.7777777777778" customWidth="1"/>
    <col min="3" max="3" width="10.3796296296296" customWidth="1"/>
    <col min="4" max="4" width="5.75" customWidth="1"/>
    <col min="5" max="5" width="7.44444444444444" customWidth="1"/>
    <col min="6" max="6" width="8.5" customWidth="1"/>
    <col min="8" max="8" width="15" customWidth="1"/>
  </cols>
  <sheetData>
    <row r="1" ht="5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="1" customFormat="1" ht="25" customHeight="1" spans="1:8">
      <c r="A3" s="6">
        <v>1</v>
      </c>
      <c r="B3" s="6" t="s">
        <v>9</v>
      </c>
      <c r="C3" s="6" t="str">
        <f>"202270526"</f>
        <v>202270526</v>
      </c>
      <c r="D3" s="6" t="str">
        <f>"05"</f>
        <v>05</v>
      </c>
      <c r="E3" s="6" t="str">
        <f>"26"</f>
        <v>26</v>
      </c>
      <c r="F3" s="6">
        <v>84.5</v>
      </c>
      <c r="G3" s="6">
        <v>5</v>
      </c>
      <c r="H3" s="6">
        <f>F3+G3</f>
        <v>89.5</v>
      </c>
    </row>
    <row r="4" s="1" customFormat="1" ht="25" customHeight="1" spans="1:8">
      <c r="A4" s="6">
        <v>2</v>
      </c>
      <c r="B4" s="6" t="s">
        <v>9</v>
      </c>
      <c r="C4" s="6" t="str">
        <f>"202270630"</f>
        <v>202270630</v>
      </c>
      <c r="D4" s="6" t="str">
        <f>"06"</f>
        <v>06</v>
      </c>
      <c r="E4" s="6" t="str">
        <f>"30"</f>
        <v>30</v>
      </c>
      <c r="F4" s="6">
        <v>82</v>
      </c>
      <c r="G4" s="6">
        <v>5</v>
      </c>
      <c r="H4" s="6">
        <f t="shared" ref="H3:H35" si="0">F4+G4</f>
        <v>87</v>
      </c>
    </row>
    <row r="5" s="1" customFormat="1" ht="25" customHeight="1" spans="1:8">
      <c r="A5" s="6">
        <v>3</v>
      </c>
      <c r="B5" s="6" t="s">
        <v>9</v>
      </c>
      <c r="C5" s="6" t="str">
        <f>"202270609"</f>
        <v>202270609</v>
      </c>
      <c r="D5" s="6" t="str">
        <f>"06"</f>
        <v>06</v>
      </c>
      <c r="E5" s="6" t="str">
        <f>"09"</f>
        <v>09</v>
      </c>
      <c r="F5" s="6">
        <v>83.5</v>
      </c>
      <c r="G5" s="6"/>
      <c r="H5" s="6">
        <f t="shared" si="0"/>
        <v>83.5</v>
      </c>
    </row>
    <row r="6" s="1" customFormat="1" ht="25" customHeight="1" spans="1:8">
      <c r="A6" s="6">
        <v>4</v>
      </c>
      <c r="B6" s="6" t="s">
        <v>9</v>
      </c>
      <c r="C6" s="6" t="str">
        <f>"202270501"</f>
        <v>202270501</v>
      </c>
      <c r="D6" s="6" t="str">
        <f>"05"</f>
        <v>05</v>
      </c>
      <c r="E6" s="6" t="str">
        <f>"01"</f>
        <v>01</v>
      </c>
      <c r="F6" s="6">
        <v>81.5</v>
      </c>
      <c r="G6" s="6"/>
      <c r="H6" s="6">
        <f t="shared" si="0"/>
        <v>81.5</v>
      </c>
    </row>
    <row r="7" s="1" customFormat="1" ht="25" customHeight="1" spans="1:8">
      <c r="A7" s="6">
        <v>5</v>
      </c>
      <c r="B7" s="6" t="s">
        <v>9</v>
      </c>
      <c r="C7" s="6" t="str">
        <f>"202270608"</f>
        <v>202270608</v>
      </c>
      <c r="D7" s="6" t="str">
        <f>"06"</f>
        <v>06</v>
      </c>
      <c r="E7" s="6" t="str">
        <f>"08"</f>
        <v>08</v>
      </c>
      <c r="F7" s="6">
        <v>76.5</v>
      </c>
      <c r="G7" s="6">
        <v>5</v>
      </c>
      <c r="H7" s="6">
        <f t="shared" si="0"/>
        <v>81.5</v>
      </c>
    </row>
    <row r="8" s="1" customFormat="1" ht="25" customHeight="1" spans="1:8">
      <c r="A8" s="6">
        <v>6</v>
      </c>
      <c r="B8" s="6" t="s">
        <v>9</v>
      </c>
      <c r="C8" s="6" t="str">
        <f>"202270616"</f>
        <v>202270616</v>
      </c>
      <c r="D8" s="6" t="str">
        <f>"06"</f>
        <v>06</v>
      </c>
      <c r="E8" s="6" t="str">
        <f>"16"</f>
        <v>16</v>
      </c>
      <c r="F8" s="6">
        <v>76.5</v>
      </c>
      <c r="G8" s="6">
        <v>5</v>
      </c>
      <c r="H8" s="6">
        <f t="shared" si="0"/>
        <v>81.5</v>
      </c>
    </row>
    <row r="9" s="1" customFormat="1" ht="25" customHeight="1" spans="1:8">
      <c r="A9" s="6">
        <v>7</v>
      </c>
      <c r="B9" s="6" t="s">
        <v>9</v>
      </c>
      <c r="C9" s="6" t="str">
        <f>"202270524"</f>
        <v>202270524</v>
      </c>
      <c r="D9" s="6" t="str">
        <f>"05"</f>
        <v>05</v>
      </c>
      <c r="E9" s="6" t="str">
        <f>"24"</f>
        <v>24</v>
      </c>
      <c r="F9" s="6">
        <v>76</v>
      </c>
      <c r="G9" s="6">
        <v>5</v>
      </c>
      <c r="H9" s="6">
        <f t="shared" si="0"/>
        <v>81</v>
      </c>
    </row>
    <row r="10" s="1" customFormat="1" ht="25" customHeight="1" spans="1:8">
      <c r="A10" s="6">
        <v>8</v>
      </c>
      <c r="B10" s="6" t="s">
        <v>9</v>
      </c>
      <c r="C10" s="6" t="str">
        <f>"202270504"</f>
        <v>202270504</v>
      </c>
      <c r="D10" s="6" t="str">
        <f>"05"</f>
        <v>05</v>
      </c>
      <c r="E10" s="6" t="str">
        <f>"04"</f>
        <v>04</v>
      </c>
      <c r="F10" s="6">
        <v>80.5</v>
      </c>
      <c r="G10" s="6"/>
      <c r="H10" s="6">
        <f t="shared" si="0"/>
        <v>80.5</v>
      </c>
    </row>
    <row r="11" s="1" customFormat="1" ht="25" customHeight="1" spans="1:8">
      <c r="A11" s="6">
        <v>9</v>
      </c>
      <c r="B11" s="6" t="s">
        <v>9</v>
      </c>
      <c r="C11" s="6" t="str">
        <f>"202270522"</f>
        <v>202270522</v>
      </c>
      <c r="D11" s="6" t="str">
        <f>"05"</f>
        <v>05</v>
      </c>
      <c r="E11" s="6" t="str">
        <f>"22"</f>
        <v>22</v>
      </c>
      <c r="F11" s="6">
        <v>80.5</v>
      </c>
      <c r="G11" s="6"/>
      <c r="H11" s="6">
        <f t="shared" si="0"/>
        <v>80.5</v>
      </c>
    </row>
  </sheetData>
  <sortState ref="A2:L73">
    <sortCondition ref="H2:H73" descending="1"/>
  </sortState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4089_62ba66f22d608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张荣江</cp:lastModifiedBy>
  <dcterms:created xsi:type="dcterms:W3CDTF">2022-06-28T02:27:00Z</dcterms:created>
  <dcterms:modified xsi:type="dcterms:W3CDTF">2022-08-15T07:42:51Z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4ACC098E62B64A9090051CE5C170059A</vt:lpwstr>
  </property>
  <property fmtid="{D5CDD505-2E9C-101B-9397-08002B2CF9AE}" pid="3" name="KSOProductBuildVer">
    <vt:lpwstr>2052-11.1.0.12302</vt:lpwstr>
  </property>
</Properties>
</file>