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<sst xmlns="http://schemas.openxmlformats.org/spreadsheetml/2006/main" count="70" uniqueCount="18">
  <si>
    <t>固镇县2022年城市社区网格员招聘、固镇县城市公交有限公司2022年招聘
工作人员体检分组</t>
  </si>
  <si>
    <t>序号</t>
  </si>
  <si>
    <t>组别</t>
  </si>
  <si>
    <t>岗位代码</t>
  </si>
  <si>
    <t>准考证号</t>
  </si>
  <si>
    <t>第一组</t>
  </si>
  <si>
    <t>第二组</t>
  </si>
  <si>
    <t>07001</t>
  </si>
  <si>
    <t>202271201</t>
  </si>
  <si>
    <t>07002</t>
  </si>
  <si>
    <t>202271221</t>
  </si>
  <si>
    <t>07004</t>
  </si>
  <si>
    <t>202271329</t>
  </si>
  <si>
    <t>第三组</t>
  </si>
  <si>
    <t>第四组</t>
  </si>
  <si>
    <t>07003</t>
  </si>
  <si>
    <t>202271230</t>
  </si>
  <si>
    <t>202271324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</si>
</sst>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4.4" outlineLevelCol="3"/>
  <cols>
    <col min="1" max="1" width="6.37962962962963" style="2" customWidth="1"/>
    <col min="2" max="2" width="13" style="2" customWidth="1"/>
    <col min="3" max="3" width="15" style="2" customWidth="1"/>
    <col min="4" max="4" width="21.4444444444444" customWidth="1"/>
  </cols>
  <sheetData>
    <row r="1" ht="72" customHeight="1" spans="1:4">
      <c r="A1" s="3" t="s">
        <v>0</v>
      </c>
      <c r="B1" s="4"/>
      <c r="C1" s="4"/>
      <c r="D1" s="4"/>
    </row>
    <row r="2" ht="3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4" customHeight="1" spans="1:4">
      <c r="A3" s="6">
        <v>1</v>
      </c>
      <c r="B3" s="6" t="s">
        <v>5</v>
      </c>
      <c r="C3" s="7" t="str">
        <f t="shared" ref="C3:C13" si="0">"202201"</f>
        <v>202201</v>
      </c>
      <c r="D3" s="7" t="str">
        <f>"202270326"</f>
        <v>202270326</v>
      </c>
    </row>
    <row r="4" s="1" customFormat="1" ht="24" customHeight="1" spans="1:4">
      <c r="A4" s="6">
        <v>2</v>
      </c>
      <c r="B4" s="6" t="s">
        <v>5</v>
      </c>
      <c r="C4" s="7" t="str">
        <f t="shared" si="0"/>
        <v>202201</v>
      </c>
      <c r="D4" s="7" t="str">
        <f>"202270111"</f>
        <v>202270111</v>
      </c>
    </row>
    <row r="5" s="1" customFormat="1" ht="24" customHeight="1" spans="1:4">
      <c r="A5" s="6">
        <v>3</v>
      </c>
      <c r="B5" s="6" t="s">
        <v>5</v>
      </c>
      <c r="C5" s="7" t="str">
        <f t="shared" si="0"/>
        <v>202201</v>
      </c>
      <c r="D5" s="7" t="str">
        <f>"202270409"</f>
        <v>202270409</v>
      </c>
    </row>
    <row r="6" s="1" customFormat="1" ht="24" customHeight="1" spans="1:4">
      <c r="A6" s="6">
        <v>4</v>
      </c>
      <c r="B6" s="6" t="s">
        <v>5</v>
      </c>
      <c r="C6" s="7" t="str">
        <f t="shared" si="0"/>
        <v>202201</v>
      </c>
      <c r="D6" s="7" t="str">
        <f>"202270205"</f>
        <v>202270205</v>
      </c>
    </row>
    <row r="7" s="1" customFormat="1" ht="24" customHeight="1" spans="1:4">
      <c r="A7" s="6">
        <v>5</v>
      </c>
      <c r="B7" s="6" t="s">
        <v>5</v>
      </c>
      <c r="C7" s="7" t="str">
        <f t="shared" si="0"/>
        <v>202201</v>
      </c>
      <c r="D7" s="7" t="str">
        <f>"202270210"</f>
        <v>202270210</v>
      </c>
    </row>
    <row r="8" s="1" customFormat="1" ht="24" customHeight="1" spans="1:4">
      <c r="A8" s="6">
        <v>6</v>
      </c>
      <c r="B8" s="6" t="s">
        <v>5</v>
      </c>
      <c r="C8" s="7" t="str">
        <f t="shared" si="0"/>
        <v>202201</v>
      </c>
      <c r="D8" s="7" t="str">
        <f>"202270101"</f>
        <v>202270101</v>
      </c>
    </row>
    <row r="9" s="1" customFormat="1" ht="24" customHeight="1" spans="1:4">
      <c r="A9" s="6">
        <v>7</v>
      </c>
      <c r="B9" s="6" t="s">
        <v>5</v>
      </c>
      <c r="C9" s="7" t="str">
        <f t="shared" si="0"/>
        <v>202201</v>
      </c>
      <c r="D9" s="7" t="str">
        <f>"202270229"</f>
        <v>202270229</v>
      </c>
    </row>
    <row r="10" s="1" customFormat="1" ht="24" customHeight="1" spans="1:4">
      <c r="A10" s="6">
        <v>8</v>
      </c>
      <c r="B10" s="6" t="s">
        <v>5</v>
      </c>
      <c r="C10" s="7" t="str">
        <f t="shared" si="0"/>
        <v>202201</v>
      </c>
      <c r="D10" s="7" t="str">
        <f>"202270206"</f>
        <v>202270206</v>
      </c>
    </row>
    <row r="11" s="1" customFormat="1" ht="24" customHeight="1" spans="1:4">
      <c r="A11" s="6">
        <v>9</v>
      </c>
      <c r="B11" s="6" t="s">
        <v>5</v>
      </c>
      <c r="C11" s="7" t="str">
        <f t="shared" si="0"/>
        <v>202201</v>
      </c>
      <c r="D11" s="7" t="str">
        <f>"202270110"</f>
        <v>202270110</v>
      </c>
    </row>
    <row r="12" s="1" customFormat="1" ht="24" customHeight="1" spans="1:4">
      <c r="A12" s="6">
        <v>10</v>
      </c>
      <c r="B12" s="6" t="s">
        <v>5</v>
      </c>
      <c r="C12" s="7" t="str">
        <f t="shared" si="0"/>
        <v>202201</v>
      </c>
      <c r="D12" s="7" t="str">
        <f>"202270107"</f>
        <v>202270107</v>
      </c>
    </row>
    <row r="13" s="1" customFormat="1" ht="24" customHeight="1" spans="1:4">
      <c r="A13" s="6">
        <v>11</v>
      </c>
      <c r="B13" s="6" t="s">
        <v>5</v>
      </c>
      <c r="C13" s="7" t="str">
        <f t="shared" si="0"/>
        <v>202201</v>
      </c>
      <c r="D13" s="7" t="str">
        <f>"202270227"</f>
        <v>202270227</v>
      </c>
    </row>
    <row r="14" s="1" customFormat="1" ht="24" customHeight="1" spans="1:4">
      <c r="A14" s="6">
        <v>12</v>
      </c>
      <c r="B14" s="6" t="s">
        <v>5</v>
      </c>
      <c r="C14" s="7" t="str">
        <f t="shared" ref="C14:C20" si="1">"202202"</f>
        <v>202202</v>
      </c>
      <c r="D14" s="7" t="str">
        <f>"202270607"</f>
        <v>202270607</v>
      </c>
    </row>
    <row r="15" s="1" customFormat="1" ht="24" customHeight="1" spans="1:4">
      <c r="A15" s="6">
        <v>13</v>
      </c>
      <c r="B15" s="6" t="s">
        <v>5</v>
      </c>
      <c r="C15" s="7" t="str">
        <f t="shared" si="1"/>
        <v>202202</v>
      </c>
      <c r="D15" s="7" t="str">
        <f>"202270705"</f>
        <v>202270705</v>
      </c>
    </row>
    <row r="16" s="1" customFormat="1" ht="24" customHeight="1" spans="1:4">
      <c r="A16" s="6">
        <v>14</v>
      </c>
      <c r="B16" s="6" t="s">
        <v>5</v>
      </c>
      <c r="C16" s="7" t="str">
        <f t="shared" si="1"/>
        <v>202202</v>
      </c>
      <c r="D16" s="7" t="str">
        <f>"202270522"</f>
        <v>202270522</v>
      </c>
    </row>
    <row r="17" s="1" customFormat="1" ht="24" customHeight="1" spans="1:4">
      <c r="A17" s="6">
        <v>15</v>
      </c>
      <c r="B17" s="6" t="s">
        <v>5</v>
      </c>
      <c r="C17" s="7" t="str">
        <f t="shared" si="1"/>
        <v>202202</v>
      </c>
      <c r="D17" s="7" t="str">
        <f>"202270524"</f>
        <v>202270524</v>
      </c>
    </row>
    <row r="18" s="1" customFormat="1" ht="24" customHeight="1" spans="1:4">
      <c r="A18" s="6">
        <v>16</v>
      </c>
      <c r="B18" s="6" t="s">
        <v>5</v>
      </c>
      <c r="C18" s="7" t="str">
        <f t="shared" si="1"/>
        <v>202202</v>
      </c>
      <c r="D18" s="7" t="str">
        <f>"202270526"</f>
        <v>202270526</v>
      </c>
    </row>
    <row r="19" s="1" customFormat="1" ht="24" customHeight="1" spans="1:4">
      <c r="A19" s="6">
        <v>17</v>
      </c>
      <c r="B19" s="6" t="s">
        <v>5</v>
      </c>
      <c r="C19" s="7" t="str">
        <f t="shared" si="1"/>
        <v>202202</v>
      </c>
      <c r="D19" s="7" t="str">
        <f>"202270602"</f>
        <v>202270602</v>
      </c>
    </row>
    <row r="20" s="2" customFormat="1" ht="24" customHeight="1" spans="1:4">
      <c r="A20" s="6">
        <v>18</v>
      </c>
      <c r="B20" s="6" t="s">
        <v>6</v>
      </c>
      <c r="C20" s="7" t="str">
        <f t="shared" si="1"/>
        <v>202202</v>
      </c>
      <c r="D20" s="7" t="str">
        <f>"202270421"</f>
        <v>202270421</v>
      </c>
    </row>
    <row r="21" s="2" customFormat="1" ht="24" customHeight="1" spans="1:4">
      <c r="A21" s="6">
        <v>19</v>
      </c>
      <c r="B21" s="6" t="s">
        <v>6</v>
      </c>
      <c r="C21" s="7" t="str">
        <f t="shared" ref="C21:C32" si="2">"202203"</f>
        <v>202203</v>
      </c>
      <c r="D21" s="7" t="str">
        <f>"202270925"</f>
        <v>202270925</v>
      </c>
    </row>
    <row r="22" s="2" customFormat="1" ht="24" customHeight="1" spans="1:4">
      <c r="A22" s="6">
        <v>20</v>
      </c>
      <c r="B22" s="6" t="s">
        <v>6</v>
      </c>
      <c r="C22" s="7" t="str">
        <f t="shared" si="2"/>
        <v>202203</v>
      </c>
      <c r="D22" s="7" t="str">
        <f>"202270919"</f>
        <v>202270919</v>
      </c>
    </row>
    <row r="23" s="2" customFormat="1" ht="24" customHeight="1" spans="1:4">
      <c r="A23" s="6">
        <v>21</v>
      </c>
      <c r="B23" s="6" t="s">
        <v>6</v>
      </c>
      <c r="C23" s="7" t="str">
        <f t="shared" si="2"/>
        <v>202203</v>
      </c>
      <c r="D23" s="7" t="str">
        <f>"202271029"</f>
        <v>202271029</v>
      </c>
    </row>
    <row r="24" s="2" customFormat="1" ht="24" customHeight="1" spans="1:4">
      <c r="A24" s="6">
        <v>22</v>
      </c>
      <c r="B24" s="6" t="s">
        <v>6</v>
      </c>
      <c r="C24" s="7" t="str">
        <f t="shared" si="2"/>
        <v>202203</v>
      </c>
      <c r="D24" s="7" t="str">
        <f>"202271021"</f>
        <v>202271021</v>
      </c>
    </row>
    <row r="25" s="2" customFormat="1" ht="24" customHeight="1" spans="1:4">
      <c r="A25" s="6">
        <v>23</v>
      </c>
      <c r="B25" s="6" t="s">
        <v>6</v>
      </c>
      <c r="C25" s="7" t="str">
        <f t="shared" si="2"/>
        <v>202203</v>
      </c>
      <c r="D25" s="7" t="str">
        <f>"202270816"</f>
        <v>202270816</v>
      </c>
    </row>
    <row r="26" s="2" customFormat="1" ht="24" customHeight="1" spans="1:4">
      <c r="A26" s="6">
        <v>24</v>
      </c>
      <c r="B26" s="6" t="s">
        <v>6</v>
      </c>
      <c r="C26" s="7" t="str">
        <f t="shared" si="2"/>
        <v>202203</v>
      </c>
      <c r="D26" s="7" t="str">
        <f>"202271104"</f>
        <v>202271104</v>
      </c>
    </row>
    <row r="27" s="2" customFormat="1" ht="24" customHeight="1" spans="1:4">
      <c r="A27" s="6">
        <v>25</v>
      </c>
      <c r="B27" s="6" t="s">
        <v>6</v>
      </c>
      <c r="C27" s="7" t="str">
        <f t="shared" si="2"/>
        <v>202203</v>
      </c>
      <c r="D27" s="7" t="str">
        <f>"202271017"</f>
        <v>202271017</v>
      </c>
    </row>
    <row r="28" s="2" customFormat="1" ht="24" customHeight="1" spans="1:4">
      <c r="A28" s="6">
        <v>26</v>
      </c>
      <c r="B28" s="6" t="s">
        <v>6</v>
      </c>
      <c r="C28" s="7" t="str">
        <f t="shared" si="2"/>
        <v>202203</v>
      </c>
      <c r="D28" s="7" t="str">
        <f>"202271116"</f>
        <v>202271116</v>
      </c>
    </row>
    <row r="29" s="2" customFormat="1" ht="24" customHeight="1" spans="1:4">
      <c r="A29" s="6">
        <v>27</v>
      </c>
      <c r="B29" s="6" t="s">
        <v>6</v>
      </c>
      <c r="C29" s="7" t="str">
        <f t="shared" si="2"/>
        <v>202203</v>
      </c>
      <c r="D29" s="7" t="str">
        <f>"202270902"</f>
        <v>202270902</v>
      </c>
    </row>
    <row r="30" s="2" customFormat="1" ht="24" customHeight="1" spans="1:4">
      <c r="A30" s="6">
        <v>28</v>
      </c>
      <c r="B30" s="6" t="s">
        <v>6</v>
      </c>
      <c r="C30" s="7" t="str">
        <f t="shared" si="2"/>
        <v>202203</v>
      </c>
      <c r="D30" s="7" t="str">
        <f>"202271002"</f>
        <v>202271002</v>
      </c>
    </row>
    <row r="31" s="2" customFormat="1" ht="24" customHeight="1" spans="1:4">
      <c r="A31" s="6">
        <v>29</v>
      </c>
      <c r="B31" s="6" t="s">
        <v>6</v>
      </c>
      <c r="C31" s="7" t="str">
        <f t="shared" si="2"/>
        <v>202203</v>
      </c>
      <c r="D31" s="7" t="str">
        <f>"202270915"</f>
        <v>202270915</v>
      </c>
    </row>
    <row r="32" s="2" customFormat="1" ht="24" customHeight="1" spans="1:4">
      <c r="A32" s="6">
        <v>30</v>
      </c>
      <c r="B32" s="6" t="s">
        <v>6</v>
      </c>
      <c r="C32" s="7" t="str">
        <f t="shared" si="2"/>
        <v>202203</v>
      </c>
      <c r="D32" s="7" t="str">
        <f>"202271118"</f>
        <v>202271118</v>
      </c>
    </row>
    <row r="33" s="2" customFormat="1" ht="24" customHeight="1" spans="1:4">
      <c r="A33" s="6">
        <v>31</v>
      </c>
      <c r="B33" s="6" t="s">
        <v>6</v>
      </c>
      <c r="C33" s="7" t="s">
        <v>7</v>
      </c>
      <c r="D33" s="8" t="s">
        <v>8</v>
      </c>
    </row>
    <row r="34" s="2" customFormat="1" ht="24" customHeight="1" spans="1:4">
      <c r="A34" s="6">
        <v>32</v>
      </c>
      <c r="B34" s="6" t="s">
        <v>6</v>
      </c>
      <c r="C34" s="7" t="s">
        <v>9</v>
      </c>
      <c r="D34" s="8" t="s">
        <v>10</v>
      </c>
    </row>
    <row r="35" s="2" customFormat="1" ht="24" customHeight="1" spans="1:4">
      <c r="A35" s="6">
        <v>33</v>
      </c>
      <c r="B35" s="6" t="s">
        <v>6</v>
      </c>
      <c r="C35" s="7" t="s">
        <v>11</v>
      </c>
      <c r="D35" s="8" t="s">
        <v>12</v>
      </c>
    </row>
    <row r="36" s="2" customFormat="1" ht="24" customHeight="1" spans="1:4">
      <c r="A36" s="6">
        <v>34</v>
      </c>
      <c r="B36" s="6" t="s">
        <v>13</v>
      </c>
      <c r="C36" s="7" t="str">
        <f t="shared" ref="C36:C41" si="3">"202201"</f>
        <v>202201</v>
      </c>
      <c r="D36" s="7" t="str">
        <f>"202270112"</f>
        <v>202270112</v>
      </c>
    </row>
    <row r="37" s="2" customFormat="1" ht="24" customHeight="1" spans="1:4">
      <c r="A37" s="6">
        <v>35</v>
      </c>
      <c r="B37" s="6" t="s">
        <v>13</v>
      </c>
      <c r="C37" s="7" t="str">
        <f t="shared" si="3"/>
        <v>202201</v>
      </c>
      <c r="D37" s="7" t="str">
        <f>"202270311"</f>
        <v>202270311</v>
      </c>
    </row>
    <row r="38" s="2" customFormat="1" ht="24" customHeight="1" spans="1:4">
      <c r="A38" s="6">
        <v>36</v>
      </c>
      <c r="B38" s="6" t="s">
        <v>13</v>
      </c>
      <c r="C38" s="7" t="str">
        <f t="shared" si="3"/>
        <v>202201</v>
      </c>
      <c r="D38" s="7" t="str">
        <f>"202270306"</f>
        <v>202270306</v>
      </c>
    </row>
    <row r="39" s="2" customFormat="1" ht="24" customHeight="1" spans="1:4">
      <c r="A39" s="6">
        <v>37</v>
      </c>
      <c r="B39" s="6" t="s">
        <v>13</v>
      </c>
      <c r="C39" s="7" t="str">
        <f t="shared" si="3"/>
        <v>202201</v>
      </c>
      <c r="D39" s="7" t="str">
        <f>"202270102"</f>
        <v>202270102</v>
      </c>
    </row>
    <row r="40" s="2" customFormat="1" ht="24" customHeight="1" spans="1:4">
      <c r="A40" s="6">
        <v>38</v>
      </c>
      <c r="B40" s="6" t="s">
        <v>13</v>
      </c>
      <c r="C40" s="7" t="str">
        <f t="shared" si="3"/>
        <v>202201</v>
      </c>
      <c r="D40" s="7" t="str">
        <f>"202270322"</f>
        <v>202270322</v>
      </c>
    </row>
    <row r="41" s="2" customFormat="1" ht="24" customHeight="1" spans="1:4">
      <c r="A41" s="6">
        <v>39</v>
      </c>
      <c r="B41" s="6" t="s">
        <v>13</v>
      </c>
      <c r="C41" s="7" t="str">
        <f t="shared" si="3"/>
        <v>202201</v>
      </c>
      <c r="D41" s="7" t="str">
        <f>"202270221"</f>
        <v>202270221</v>
      </c>
    </row>
    <row r="42" s="2" customFormat="1" ht="24" customHeight="1" spans="1:4">
      <c r="A42" s="6">
        <v>40</v>
      </c>
      <c r="B42" s="6" t="s">
        <v>13</v>
      </c>
      <c r="C42" s="7" t="str">
        <f t="shared" ref="C42:C51" si="4">"202202"</f>
        <v>202202</v>
      </c>
      <c r="D42" s="7" t="str">
        <f>"202270601"</f>
        <v>202270601</v>
      </c>
    </row>
    <row r="43" s="2" customFormat="1" ht="24" customHeight="1" spans="1:4">
      <c r="A43" s="6">
        <v>41</v>
      </c>
      <c r="B43" s="6" t="s">
        <v>13</v>
      </c>
      <c r="C43" s="7" t="str">
        <f t="shared" si="4"/>
        <v>202202</v>
      </c>
      <c r="D43" s="7" t="str">
        <f>"202270525"</f>
        <v>202270525</v>
      </c>
    </row>
    <row r="44" s="2" customFormat="1" ht="24" customHeight="1" spans="1:4">
      <c r="A44" s="6">
        <v>42</v>
      </c>
      <c r="B44" s="6" t="s">
        <v>13</v>
      </c>
      <c r="C44" s="7" t="str">
        <f t="shared" si="4"/>
        <v>202202</v>
      </c>
      <c r="D44" s="7" t="str">
        <f>"202270523"</f>
        <v>202270523</v>
      </c>
    </row>
    <row r="45" s="2" customFormat="1" ht="24" customHeight="1" spans="1:4">
      <c r="A45" s="6">
        <v>43</v>
      </c>
      <c r="B45" s="6" t="s">
        <v>13</v>
      </c>
      <c r="C45" s="7" t="str">
        <f t="shared" si="4"/>
        <v>202202</v>
      </c>
      <c r="D45" s="7" t="str">
        <f>"202270426"</f>
        <v>202270426</v>
      </c>
    </row>
    <row r="46" s="2" customFormat="1" ht="24" customHeight="1" spans="1:4">
      <c r="A46" s="6">
        <v>44</v>
      </c>
      <c r="B46" s="6" t="s">
        <v>13</v>
      </c>
      <c r="C46" s="7" t="str">
        <f t="shared" si="4"/>
        <v>202202</v>
      </c>
      <c r="D46" s="7" t="str">
        <f>"202270719"</f>
        <v>202270719</v>
      </c>
    </row>
    <row r="47" s="2" customFormat="1" ht="24" customHeight="1" spans="1:4">
      <c r="A47" s="6">
        <v>45</v>
      </c>
      <c r="B47" s="6" t="s">
        <v>14</v>
      </c>
      <c r="C47" s="7" t="str">
        <f t="shared" si="4"/>
        <v>202202</v>
      </c>
      <c r="D47" s="7" t="str">
        <f>"202270527"</f>
        <v>202270527</v>
      </c>
    </row>
    <row r="48" s="2" customFormat="1" ht="24" customHeight="1" spans="1:4">
      <c r="A48" s="6">
        <v>46</v>
      </c>
      <c r="B48" s="6" t="s">
        <v>14</v>
      </c>
      <c r="C48" s="7" t="str">
        <f t="shared" si="4"/>
        <v>202202</v>
      </c>
      <c r="D48" s="7" t="str">
        <f>"202270503"</f>
        <v>202270503</v>
      </c>
    </row>
    <row r="49" s="2" customFormat="1" ht="24" customHeight="1" spans="1:4">
      <c r="A49" s="6">
        <v>47</v>
      </c>
      <c r="B49" s="6" t="s">
        <v>14</v>
      </c>
      <c r="C49" s="7" t="str">
        <f t="shared" si="4"/>
        <v>202202</v>
      </c>
      <c r="D49" s="7" t="str">
        <f>"202270720"</f>
        <v>202270720</v>
      </c>
    </row>
    <row r="50" s="2" customFormat="1" ht="24" customHeight="1" spans="1:4">
      <c r="A50" s="6">
        <v>48</v>
      </c>
      <c r="B50" s="6" t="s">
        <v>14</v>
      </c>
      <c r="C50" s="7" t="str">
        <f t="shared" si="4"/>
        <v>202202</v>
      </c>
      <c r="D50" s="7" t="str">
        <f>"202270801"</f>
        <v>202270801</v>
      </c>
    </row>
    <row r="51" s="2" customFormat="1" ht="24" customHeight="1" spans="1:4">
      <c r="A51" s="6">
        <v>49</v>
      </c>
      <c r="B51" s="6" t="s">
        <v>14</v>
      </c>
      <c r="C51" s="7" t="str">
        <f t="shared" si="4"/>
        <v>202202</v>
      </c>
      <c r="D51" s="7" t="str">
        <f>"202270507"</f>
        <v>202270507</v>
      </c>
    </row>
    <row r="52" s="2" customFormat="1" ht="24" customHeight="1" spans="1:4">
      <c r="A52" s="6">
        <v>50</v>
      </c>
      <c r="B52" s="6" t="s">
        <v>14</v>
      </c>
      <c r="C52" s="7" t="str">
        <f>"202203"</f>
        <v>202203</v>
      </c>
      <c r="D52" s="7" t="str">
        <f>"202270906"</f>
        <v>202270906</v>
      </c>
    </row>
    <row r="53" s="2" customFormat="1" ht="24" customHeight="1" spans="1:4">
      <c r="A53" s="6">
        <v>51</v>
      </c>
      <c r="B53" s="6" t="s">
        <v>14</v>
      </c>
      <c r="C53" s="7" t="str">
        <f>"202203"</f>
        <v>202203</v>
      </c>
      <c r="D53" s="7" t="str">
        <f>"202270926"</f>
        <v>202270926</v>
      </c>
    </row>
    <row r="54" s="2" customFormat="1" ht="24" customHeight="1" spans="1:4">
      <c r="A54" s="6">
        <v>52</v>
      </c>
      <c r="B54" s="6" t="s">
        <v>14</v>
      </c>
      <c r="C54" s="7" t="str">
        <f>"202203"</f>
        <v>202203</v>
      </c>
      <c r="D54" s="7" t="str">
        <f>"202271009"</f>
        <v>202271009</v>
      </c>
    </row>
    <row r="55" s="2" customFormat="1" ht="24" customHeight="1" spans="1:4">
      <c r="A55" s="6">
        <v>53</v>
      </c>
      <c r="B55" s="6" t="s">
        <v>14</v>
      </c>
      <c r="C55" s="7" t="str">
        <f>"202203"</f>
        <v>202203</v>
      </c>
      <c r="D55" s="7" t="str">
        <f>"202270823"</f>
        <v>202270823</v>
      </c>
    </row>
    <row r="56" s="2" customFormat="1" ht="24" customHeight="1" spans="1:4">
      <c r="A56" s="6">
        <v>54</v>
      </c>
      <c r="B56" s="6" t="s">
        <v>14</v>
      </c>
      <c r="C56" s="7" t="s">
        <v>15</v>
      </c>
      <c r="D56" s="8" t="s">
        <v>16</v>
      </c>
    </row>
    <row r="57" s="2" customFormat="1" ht="24" customHeight="1" spans="1:4">
      <c r="A57" s="6">
        <v>55</v>
      </c>
      <c r="B57" s="6" t="s">
        <v>14</v>
      </c>
      <c r="C57" s="7" t="s">
        <v>11</v>
      </c>
      <c r="D57" s="8" t="s">
        <v>17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2022-08-24T08:10:00Z</dcterms:created>
  <dcterms:modified xsi:type="dcterms:W3CDTF">2022-08-31T01:59:22Z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0491EFAA7D454F2CBD3D2E307B0B7A47</vt:lpwstr>
  </property>
  <property fmtid="{D5CDD505-2E9C-101B-9397-08002B2CF9AE}" pid="3" name="KSOProductBuildVer">
    <vt:lpwstr>2052-11.1.0.12313</vt:lpwstr>
  </property>
</Properties>
</file>