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<sst xmlns="http://schemas.openxmlformats.org/spreadsheetml/2006/main" count="58" uniqueCount="56">
  <si>
    <t>澥河村淮宿蚌城际铁路项目征收集体土地上房屋搬迁费、过渡费补偿资金明细表(第一批)</t>
  </si>
  <si>
    <t xml:space="preserve">                                                                                                         单位：元（列至角分）</t>
  </si>
  <si>
    <t>序号</t>
  </si>
  <si>
    <t>被征地户主（集体经济组织名称）</t>
  </si>
  <si>
    <t>补偿面积（平方米）</t>
  </si>
  <si>
    <t>第一次搬迁费（5元/平方米）</t>
  </si>
  <si>
    <t>第二次搬迁费（5元/平方米）</t>
  </si>
  <si>
    <t>一年过渡费（5元/平方米/月）</t>
  </si>
  <si>
    <t>补偿金额（合计）</t>
  </si>
  <si>
    <t>备注</t>
  </si>
  <si>
    <t>郭家相</t>
  </si>
  <si>
    <t>郭传斌</t>
  </si>
  <si>
    <t>郭传金</t>
  </si>
  <si>
    <t>郭化军</t>
  </si>
  <si>
    <t>郭家乐</t>
  </si>
  <si>
    <t>郭家配</t>
  </si>
  <si>
    <t>郭兆虎</t>
  </si>
  <si>
    <t>郭兆军</t>
  </si>
  <si>
    <t>郭兆亮</t>
  </si>
  <si>
    <t>郭雪梅</t>
  </si>
  <si>
    <t>郭静</t>
  </si>
  <si>
    <t>郭兆龙</t>
  </si>
  <si>
    <t>郭家合</t>
  </si>
  <si>
    <t>王为学</t>
  </si>
  <si>
    <t>张素荣</t>
  </si>
  <si>
    <t>郭兆峰</t>
  </si>
  <si>
    <t>郭家善</t>
  </si>
  <si>
    <t>王为军</t>
  </si>
  <si>
    <t>郭兆钱</t>
  </si>
  <si>
    <t>郭家勤</t>
  </si>
  <si>
    <t>郭兆传</t>
  </si>
  <si>
    <t>郭兆伦</t>
  </si>
  <si>
    <t>郭兆宝</t>
  </si>
  <si>
    <t>郭家强</t>
  </si>
  <si>
    <t>郭兆富</t>
  </si>
  <si>
    <t>郭兆勤</t>
  </si>
  <si>
    <t>赵玉龙</t>
  </si>
  <si>
    <t>郭兆俊</t>
  </si>
  <si>
    <t>郭兆付</t>
  </si>
  <si>
    <t>王永胜</t>
  </si>
  <si>
    <t>合计</t>
  </si>
  <si>
    <t>连城镇澥河村淮宿蚌高铁拆迁搬迁费、过渡费支付申请表</t>
  </si>
  <si>
    <t>2022年10月18日                                        单位：元</t>
  </si>
  <si>
    <t>项目名称</t>
  </si>
  <si>
    <t>高铁拆迁搬迁费、过渡费</t>
  </si>
  <si>
    <t>本次申请
支付额</t>
  </si>
  <si>
    <t>肆拾肆万肆仟壹佰伍拾元整</t>
  </si>
  <si>
    <t>小写：444150元</t>
  </si>
  <si>
    <t>摘要</t>
  </si>
  <si>
    <t>澥河村淮宿蚌高铁拆迁搬迁费、过渡费：补偿面积6345平方米。第一次搬迁费（每平米5元）。计31725元。第二次搬迁费（每平米5元）。计31725元。过渡费（每月每平米5元），发放一年，计380700元。合计444150元。</t>
  </si>
  <si>
    <t>村意见</t>
  </si>
  <si>
    <t xml:space="preserve">
                   签字（盖章）：</t>
  </si>
  <si>
    <t>分管领导审核</t>
  </si>
  <si>
    <t xml:space="preserve">
             签字：</t>
  </si>
  <si>
    <t>镇长
审批</t>
  </si>
  <si>
    <t>后附：补偿款发放花名册；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</si>
</sst>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6"/>
      <name val="宋体"/>
      <charset val="134"/>
    </font>
    <font>
      <sz val="12"/>
      <name val="宋体"/>
      <charset val="134"/>
    </font>
    <font>
      <sz val="26"/>
      <name val="黑体"/>
      <charset val="134"/>
    </font>
    <font>
      <sz val="14"/>
      <name val="宋体"/>
      <charset val="134"/>
    </font>
    <font>
      <sz val="16"/>
      <name val="宋体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49" applyFont="1" applyAlignment="1">
      <alignment horizontal="center" vertical="center" wrapText="1"/>
    </xf>
    <xf numFmtId="0" fontId="3" fillId="0" borderId="0" xfId="49" applyFont="1" applyAlignment="1">
      <alignment horizontal="center" vertical="center"/>
    </xf>
    <xf numFmtId="31" fontId="4" fillId="0" borderId="1" xfId="49" applyNumberFormat="1" applyFont="1" applyBorder="1" applyAlignment="1">
      <alignment horizontal="left" vertical="center"/>
    </xf>
    <xf numFmtId="0" fontId="4" fillId="0" borderId="1" xfId="49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2" xfId="49" applyFont="1" applyBorder="1" applyAlignment="1">
      <alignment horizontal="center" vertical="center"/>
    </xf>
    <xf numFmtId="0" fontId="4" fillId="0" borderId="2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left" vertical="center" wrapText="1"/>
    </xf>
    <xf numFmtId="0" fontId="4" fillId="0" borderId="4" xfId="49" applyFont="1" applyBorder="1" applyAlignment="1">
      <alignment horizontal="left" vertical="center"/>
    </xf>
    <xf numFmtId="176" fontId="4" fillId="0" borderId="3" xfId="49" applyNumberFormat="1" applyFont="1" applyBorder="1" applyAlignment="1">
      <alignment horizontal="left" vertical="center"/>
    </xf>
    <xf numFmtId="176" fontId="4" fillId="0" borderId="4" xfId="49" applyNumberFormat="1" applyFont="1" applyBorder="1" applyAlignment="1">
      <alignment horizontal="left" vertical="center"/>
    </xf>
    <xf numFmtId="0" fontId="5" fillId="0" borderId="3" xfId="49" applyFont="1" applyBorder="1" applyAlignment="1">
      <alignment horizontal="left" vertical="center" wrapText="1"/>
    </xf>
    <xf numFmtId="0" fontId="5" fillId="0" borderId="5" xfId="49" applyFont="1" applyBorder="1" applyAlignment="1">
      <alignment horizontal="left" vertical="center"/>
    </xf>
    <xf numFmtId="0" fontId="5" fillId="0" borderId="4" xfId="49" applyFont="1" applyBorder="1" applyAlignment="1">
      <alignment horizontal="left" vertical="center"/>
    </xf>
    <xf numFmtId="0" fontId="4" fillId="0" borderId="6" xfId="49" applyFont="1" applyBorder="1" applyAlignment="1">
      <alignment horizontal="left" vertical="center" wrapText="1"/>
    </xf>
    <xf numFmtId="0" fontId="4" fillId="0" borderId="6" xfId="49" applyFont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workbookViewId="0">
      <selection activeCell="D9" sqref="D9"/>
    </sheetView>
  </sheetViews>
  <sheetFormatPr defaultColWidth="9" defaultRowHeight="14.25" outlineLevelCol="7"/>
  <cols>
    <col min="1" max="1" width="8.375" style="19" customWidth="1"/>
    <col min="2" max="2" width="10.875" style="19" customWidth="1"/>
    <col min="3" max="7" width="16.875" style="19" customWidth="1"/>
    <col min="8" max="8" width="25.75" style="19" customWidth="1"/>
    <col min="9" max="9" width="13.7416666666667" style="19" customWidth="1"/>
    <col min="10" max="10" width="14.5" style="19"/>
    <col min="11" max="12" width="11.75" style="19"/>
    <col min="13" max="13" width="9" style="19"/>
    <col min="14" max="14" width="14.5" style="19"/>
    <col min="15" max="16384" width="9" style="19"/>
  </cols>
  <sheetData>
    <row r="1" s="19" customFormat="1" ht="39" customHeight="1" spans="1:8">
      <c r="A1" s="20" t="s">
        <v>0</v>
      </c>
      <c r="B1" s="20"/>
      <c r="C1" s="20"/>
      <c r="D1" s="20"/>
      <c r="E1" s="20"/>
      <c r="F1" s="20"/>
      <c r="G1" s="20"/>
      <c r="H1" s="20"/>
    </row>
    <row r="2" s="19" customFormat="1" ht="17" customHeight="1" spans="1:8">
      <c r="A2" s="21" t="s">
        <v>1</v>
      </c>
      <c r="B2" s="21"/>
      <c r="C2" s="21"/>
      <c r="D2" s="21"/>
      <c r="E2" s="21"/>
      <c r="F2" s="21"/>
      <c r="G2" s="21"/>
      <c r="H2" s="21"/>
    </row>
    <row r="3" s="19" customFormat="1" ht="57" customHeight="1" spans="1:8">
      <c r="A3" s="22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3" t="s">
        <v>8</v>
      </c>
      <c r="H3" s="23" t="s">
        <v>9</v>
      </c>
    </row>
    <row r="4" s="19" customFormat="1" ht="22" customHeight="1" spans="1:8">
      <c r="A4" s="22">
        <v>1</v>
      </c>
      <c r="B4" s="22" t="s">
        <v>10</v>
      </c>
      <c r="C4" s="22">
        <v>270</v>
      </c>
      <c r="D4" s="22">
        <f t="shared" ref="D4:D47" si="0">C4*5</f>
        <v>1350</v>
      </c>
      <c r="E4" s="22">
        <f t="shared" ref="E4:E47" si="1">C4*5</f>
        <v>1350</v>
      </c>
      <c r="F4" s="22">
        <f t="shared" ref="F4:F47" si="2">C4*5*12</f>
        <v>16200</v>
      </c>
      <c r="G4" s="22">
        <f t="shared" ref="G4:G47" si="3">SUM(D4:F4)</f>
        <v>18900</v>
      </c>
      <c r="H4" s="22"/>
    </row>
    <row r="5" s="19" customFormat="1" ht="22" customHeight="1" spans="1:8">
      <c r="A5" s="22">
        <v>2</v>
      </c>
      <c r="B5" s="22" t="s">
        <v>11</v>
      </c>
      <c r="C5" s="22">
        <v>225</v>
      </c>
      <c r="D5" s="22">
        <f t="shared" si="0"/>
        <v>1125</v>
      </c>
      <c r="E5" s="22">
        <f t="shared" si="1"/>
        <v>1125</v>
      </c>
      <c r="F5" s="22">
        <f t="shared" si="2"/>
        <v>13500</v>
      </c>
      <c r="G5" s="22">
        <f t="shared" si="3"/>
        <v>15750</v>
      </c>
      <c r="H5" s="22"/>
    </row>
    <row r="6" s="19" customFormat="1" ht="22" customHeight="1" spans="1:8">
      <c r="A6" s="22">
        <v>3</v>
      </c>
      <c r="B6" s="22" t="s">
        <v>12</v>
      </c>
      <c r="C6" s="22">
        <v>180</v>
      </c>
      <c r="D6" s="22">
        <f t="shared" si="0"/>
        <v>900</v>
      </c>
      <c r="E6" s="22">
        <f t="shared" si="1"/>
        <v>900</v>
      </c>
      <c r="F6" s="22">
        <f t="shared" si="2"/>
        <v>10800</v>
      </c>
      <c r="G6" s="22">
        <f t="shared" si="3"/>
        <v>12600</v>
      </c>
      <c r="H6" s="22"/>
    </row>
    <row r="7" s="19" customFormat="1" ht="22" customHeight="1" spans="1:8">
      <c r="A7" s="22">
        <v>4</v>
      </c>
      <c r="B7" s="22" t="s">
        <v>13</v>
      </c>
      <c r="C7" s="22">
        <v>45</v>
      </c>
      <c r="D7" s="22">
        <f t="shared" si="0"/>
        <v>225</v>
      </c>
      <c r="E7" s="22">
        <f t="shared" si="1"/>
        <v>225</v>
      </c>
      <c r="F7" s="22">
        <f t="shared" si="2"/>
        <v>2700</v>
      </c>
      <c r="G7" s="22">
        <f t="shared" si="3"/>
        <v>3150</v>
      </c>
      <c r="H7" s="22"/>
    </row>
    <row r="8" s="19" customFormat="1" ht="22" customHeight="1" spans="1:8">
      <c r="A8" s="22">
        <v>5</v>
      </c>
      <c r="B8" s="22" t="s">
        <v>14</v>
      </c>
      <c r="C8" s="22">
        <v>180</v>
      </c>
      <c r="D8" s="22">
        <f t="shared" si="0"/>
        <v>900</v>
      </c>
      <c r="E8" s="22">
        <f t="shared" si="1"/>
        <v>900</v>
      </c>
      <c r="F8" s="22">
        <f t="shared" si="2"/>
        <v>10800</v>
      </c>
      <c r="G8" s="22">
        <f t="shared" si="3"/>
        <v>12600</v>
      </c>
      <c r="H8" s="22"/>
    </row>
    <row r="9" s="19" customFormat="1" ht="22" customHeight="1" spans="1:8">
      <c r="A9" s="22">
        <v>6</v>
      </c>
      <c r="B9" s="22" t="s">
        <v>15</v>
      </c>
      <c r="C9" s="22">
        <v>180</v>
      </c>
      <c r="D9" s="22">
        <f t="shared" si="0"/>
        <v>900</v>
      </c>
      <c r="E9" s="22">
        <f t="shared" si="1"/>
        <v>900</v>
      </c>
      <c r="F9" s="22">
        <f t="shared" si="2"/>
        <v>10800</v>
      </c>
      <c r="G9" s="22">
        <f t="shared" si="3"/>
        <v>12600</v>
      </c>
      <c r="H9" s="22"/>
    </row>
    <row r="10" s="19" customFormat="1" ht="22" customHeight="1" spans="1:8">
      <c r="A10" s="22">
        <v>7</v>
      </c>
      <c r="B10" s="22" t="s">
        <v>16</v>
      </c>
      <c r="C10" s="22">
        <v>225</v>
      </c>
      <c r="D10" s="22">
        <f t="shared" si="0"/>
        <v>1125</v>
      </c>
      <c r="E10" s="22">
        <f t="shared" si="1"/>
        <v>1125</v>
      </c>
      <c r="F10" s="22">
        <f t="shared" si="2"/>
        <v>13500</v>
      </c>
      <c r="G10" s="22">
        <f t="shared" si="3"/>
        <v>15750</v>
      </c>
      <c r="H10" s="22"/>
    </row>
    <row r="11" s="19" customFormat="1" ht="22" customHeight="1" spans="1:8">
      <c r="A11" s="22">
        <v>8</v>
      </c>
      <c r="B11" s="22" t="s">
        <v>17</v>
      </c>
      <c r="C11" s="22">
        <v>90</v>
      </c>
      <c r="D11" s="22">
        <f t="shared" si="0"/>
        <v>450</v>
      </c>
      <c r="E11" s="22">
        <f t="shared" si="1"/>
        <v>450</v>
      </c>
      <c r="F11" s="22">
        <f t="shared" si="2"/>
        <v>5400</v>
      </c>
      <c r="G11" s="22">
        <f t="shared" si="3"/>
        <v>6300</v>
      </c>
      <c r="H11" s="22"/>
    </row>
    <row r="12" s="19" customFormat="1" ht="22" customHeight="1" spans="1:8">
      <c r="A12" s="22">
        <v>9</v>
      </c>
      <c r="B12" s="22" t="s">
        <v>18</v>
      </c>
      <c r="C12" s="22">
        <v>225</v>
      </c>
      <c r="D12" s="22">
        <f t="shared" si="0"/>
        <v>1125</v>
      </c>
      <c r="E12" s="22">
        <f t="shared" si="1"/>
        <v>1125</v>
      </c>
      <c r="F12" s="22">
        <f t="shared" si="2"/>
        <v>13500</v>
      </c>
      <c r="G12" s="22">
        <f t="shared" si="3"/>
        <v>15750</v>
      </c>
      <c r="H12" s="22"/>
    </row>
    <row r="13" s="19" customFormat="1" ht="22" customHeight="1" spans="1:8">
      <c r="A13" s="22">
        <v>10</v>
      </c>
      <c r="B13" s="22" t="s">
        <v>19</v>
      </c>
      <c r="C13" s="22">
        <v>180</v>
      </c>
      <c r="D13" s="22">
        <f t="shared" si="0"/>
        <v>900</v>
      </c>
      <c r="E13" s="22">
        <f t="shared" si="1"/>
        <v>900</v>
      </c>
      <c r="F13" s="22">
        <f t="shared" si="2"/>
        <v>10800</v>
      </c>
      <c r="G13" s="22">
        <f t="shared" si="3"/>
        <v>12600</v>
      </c>
      <c r="H13" s="22"/>
    </row>
    <row r="14" s="19" customFormat="1" ht="22" customHeight="1" spans="1:8">
      <c r="A14" s="22">
        <v>11</v>
      </c>
      <c r="B14" s="22" t="s">
        <v>20</v>
      </c>
      <c r="C14" s="22">
        <v>180</v>
      </c>
      <c r="D14" s="22">
        <f t="shared" si="0"/>
        <v>900</v>
      </c>
      <c r="E14" s="22">
        <f t="shared" si="1"/>
        <v>900</v>
      </c>
      <c r="F14" s="22">
        <f t="shared" si="2"/>
        <v>10800</v>
      </c>
      <c r="G14" s="22">
        <f t="shared" si="3"/>
        <v>12600</v>
      </c>
      <c r="H14" s="22"/>
    </row>
    <row r="15" s="19" customFormat="1" ht="22" customHeight="1" spans="1:8">
      <c r="A15" s="22">
        <v>12</v>
      </c>
      <c r="B15" s="22" t="s">
        <v>21</v>
      </c>
      <c r="C15" s="22">
        <v>180</v>
      </c>
      <c r="D15" s="22">
        <f t="shared" si="0"/>
        <v>900</v>
      </c>
      <c r="E15" s="22">
        <f t="shared" si="1"/>
        <v>900</v>
      </c>
      <c r="F15" s="22">
        <f t="shared" si="2"/>
        <v>10800</v>
      </c>
      <c r="G15" s="22">
        <f t="shared" si="3"/>
        <v>12600</v>
      </c>
      <c r="H15" s="22"/>
    </row>
    <row r="16" s="19" customFormat="1" ht="22" customHeight="1" spans="1:8">
      <c r="A16" s="22">
        <v>13</v>
      </c>
      <c r="B16" s="22" t="s">
        <v>22</v>
      </c>
      <c r="C16" s="22">
        <v>405</v>
      </c>
      <c r="D16" s="22">
        <f t="shared" si="0"/>
        <v>2025</v>
      </c>
      <c r="E16" s="22">
        <f t="shared" si="1"/>
        <v>2025</v>
      </c>
      <c r="F16" s="22">
        <f t="shared" si="2"/>
        <v>24300</v>
      </c>
      <c r="G16" s="22">
        <f t="shared" si="3"/>
        <v>28350</v>
      </c>
      <c r="H16" s="22"/>
    </row>
    <row r="17" s="19" customFormat="1" ht="22" customHeight="1" spans="1:8">
      <c r="A17" s="22">
        <v>14</v>
      </c>
      <c r="B17" s="22" t="s">
        <v>23</v>
      </c>
      <c r="C17" s="22">
        <v>180</v>
      </c>
      <c r="D17" s="22">
        <f t="shared" si="0"/>
        <v>900</v>
      </c>
      <c r="E17" s="22">
        <f t="shared" si="1"/>
        <v>900</v>
      </c>
      <c r="F17" s="22">
        <f t="shared" si="2"/>
        <v>10800</v>
      </c>
      <c r="G17" s="22">
        <f t="shared" si="3"/>
        <v>12600</v>
      </c>
      <c r="H17" s="22"/>
    </row>
    <row r="18" s="19" customFormat="1" ht="22" customHeight="1" spans="1:8">
      <c r="A18" s="22">
        <v>15</v>
      </c>
      <c r="B18" s="22" t="s">
        <v>24</v>
      </c>
      <c r="C18" s="22">
        <v>225</v>
      </c>
      <c r="D18" s="22">
        <f t="shared" si="0"/>
        <v>1125</v>
      </c>
      <c r="E18" s="22">
        <f t="shared" si="1"/>
        <v>1125</v>
      </c>
      <c r="F18" s="22">
        <f t="shared" si="2"/>
        <v>13500</v>
      </c>
      <c r="G18" s="22">
        <f t="shared" si="3"/>
        <v>15750</v>
      </c>
      <c r="H18" s="22"/>
    </row>
    <row r="19" s="19" customFormat="1" ht="22" customHeight="1" spans="1:8">
      <c r="A19" s="22">
        <v>16</v>
      </c>
      <c r="B19" s="22" t="s">
        <v>25</v>
      </c>
      <c r="C19" s="22">
        <v>315</v>
      </c>
      <c r="D19" s="22">
        <f t="shared" si="0"/>
        <v>1575</v>
      </c>
      <c r="E19" s="22">
        <f t="shared" si="1"/>
        <v>1575</v>
      </c>
      <c r="F19" s="22">
        <f t="shared" si="2"/>
        <v>18900</v>
      </c>
      <c r="G19" s="22">
        <f t="shared" si="3"/>
        <v>22050</v>
      </c>
      <c r="H19" s="22"/>
    </row>
    <row r="20" s="19" customFormat="1" ht="22" customHeight="1" spans="1:8">
      <c r="A20" s="22">
        <v>17</v>
      </c>
      <c r="B20" s="22" t="s">
        <v>26</v>
      </c>
      <c r="C20" s="22">
        <v>225</v>
      </c>
      <c r="D20" s="22">
        <f t="shared" si="0"/>
        <v>1125</v>
      </c>
      <c r="E20" s="22">
        <f t="shared" si="1"/>
        <v>1125</v>
      </c>
      <c r="F20" s="22">
        <f t="shared" si="2"/>
        <v>13500</v>
      </c>
      <c r="G20" s="22">
        <f t="shared" si="3"/>
        <v>15750</v>
      </c>
      <c r="H20" s="22"/>
    </row>
    <row r="21" s="19" customFormat="1" ht="22" customHeight="1" spans="1:8">
      <c r="A21" s="22">
        <v>18</v>
      </c>
      <c r="B21" s="22" t="s">
        <v>27</v>
      </c>
      <c r="C21" s="22">
        <v>180</v>
      </c>
      <c r="D21" s="22">
        <f t="shared" si="0"/>
        <v>900</v>
      </c>
      <c r="E21" s="22">
        <f t="shared" si="1"/>
        <v>900</v>
      </c>
      <c r="F21" s="22">
        <f t="shared" si="2"/>
        <v>10800</v>
      </c>
      <c r="G21" s="22">
        <f t="shared" si="3"/>
        <v>12600</v>
      </c>
      <c r="H21" s="22"/>
    </row>
    <row r="22" s="19" customFormat="1" ht="22" customHeight="1" spans="1:8">
      <c r="A22" s="22">
        <v>19</v>
      </c>
      <c r="B22" s="22" t="s">
        <v>28</v>
      </c>
      <c r="C22" s="22">
        <v>225</v>
      </c>
      <c r="D22" s="22">
        <f t="shared" si="0"/>
        <v>1125</v>
      </c>
      <c r="E22" s="22">
        <f t="shared" si="1"/>
        <v>1125</v>
      </c>
      <c r="F22" s="22">
        <f t="shared" si="2"/>
        <v>13500</v>
      </c>
      <c r="G22" s="22">
        <f t="shared" si="3"/>
        <v>15750</v>
      </c>
      <c r="H22" s="22"/>
    </row>
    <row r="23" s="19" customFormat="1" ht="22" customHeight="1" spans="1:8">
      <c r="A23" s="22">
        <v>20</v>
      </c>
      <c r="B23" s="22" t="s">
        <v>29</v>
      </c>
      <c r="C23" s="22">
        <v>180</v>
      </c>
      <c r="D23" s="22">
        <f t="shared" si="0"/>
        <v>900</v>
      </c>
      <c r="E23" s="22">
        <f t="shared" si="1"/>
        <v>900</v>
      </c>
      <c r="F23" s="22">
        <f t="shared" si="2"/>
        <v>10800</v>
      </c>
      <c r="G23" s="22">
        <f t="shared" si="3"/>
        <v>12600</v>
      </c>
      <c r="H23" s="22" t="s">
        <v>30</v>
      </c>
    </row>
    <row r="24" s="19" customFormat="1" ht="22" customHeight="1" spans="1:8">
      <c r="A24" s="22">
        <v>21</v>
      </c>
      <c r="B24" s="22" t="s">
        <v>31</v>
      </c>
      <c r="C24" s="22">
        <v>180</v>
      </c>
      <c r="D24" s="22">
        <f t="shared" si="0"/>
        <v>900</v>
      </c>
      <c r="E24" s="22">
        <f t="shared" si="1"/>
        <v>900</v>
      </c>
      <c r="F24" s="22">
        <f t="shared" si="2"/>
        <v>10800</v>
      </c>
      <c r="G24" s="22">
        <f t="shared" si="3"/>
        <v>12600</v>
      </c>
      <c r="H24" s="22"/>
    </row>
    <row r="25" s="19" customFormat="1" ht="22" customHeight="1" spans="1:8">
      <c r="A25" s="22">
        <v>22</v>
      </c>
      <c r="B25" s="22" t="s">
        <v>32</v>
      </c>
      <c r="C25" s="22">
        <v>180</v>
      </c>
      <c r="D25" s="22">
        <f t="shared" si="0"/>
        <v>900</v>
      </c>
      <c r="E25" s="22">
        <f t="shared" si="1"/>
        <v>900</v>
      </c>
      <c r="F25" s="22">
        <f t="shared" si="2"/>
        <v>10800</v>
      </c>
      <c r="G25" s="22">
        <f t="shared" si="3"/>
        <v>12600</v>
      </c>
      <c r="H25" s="22"/>
    </row>
    <row r="26" s="19" customFormat="1" ht="22" customHeight="1" spans="1:8">
      <c r="A26" s="22">
        <v>23</v>
      </c>
      <c r="B26" s="22" t="s">
        <v>33</v>
      </c>
      <c r="C26" s="22">
        <v>225</v>
      </c>
      <c r="D26" s="22">
        <f t="shared" si="0"/>
        <v>1125</v>
      </c>
      <c r="E26" s="22">
        <f t="shared" si="1"/>
        <v>1125</v>
      </c>
      <c r="F26" s="22">
        <f t="shared" si="2"/>
        <v>13500</v>
      </c>
      <c r="G26" s="22">
        <f t="shared" si="3"/>
        <v>15750</v>
      </c>
      <c r="H26" s="22"/>
    </row>
    <row r="27" s="19" customFormat="1" ht="22" customHeight="1" spans="1:8">
      <c r="A27" s="22">
        <v>24</v>
      </c>
      <c r="B27" s="22" t="s">
        <v>34</v>
      </c>
      <c r="C27" s="22">
        <v>225</v>
      </c>
      <c r="D27" s="22">
        <f t="shared" si="0"/>
        <v>1125</v>
      </c>
      <c r="E27" s="22">
        <f t="shared" si="1"/>
        <v>1125</v>
      </c>
      <c r="F27" s="22">
        <f t="shared" si="2"/>
        <v>13500</v>
      </c>
      <c r="G27" s="22">
        <f t="shared" si="3"/>
        <v>15750</v>
      </c>
      <c r="H27" s="22"/>
    </row>
    <row r="28" s="19" customFormat="1" ht="22" customHeight="1" spans="1:8">
      <c r="A28" s="22">
        <v>25</v>
      </c>
      <c r="B28" s="22" t="s">
        <v>35</v>
      </c>
      <c r="C28" s="22">
        <v>135</v>
      </c>
      <c r="D28" s="22">
        <f t="shared" si="0"/>
        <v>675</v>
      </c>
      <c r="E28" s="22">
        <f t="shared" si="1"/>
        <v>675</v>
      </c>
      <c r="F28" s="22">
        <f t="shared" si="2"/>
        <v>8100</v>
      </c>
      <c r="G28" s="22">
        <f t="shared" si="3"/>
        <v>9450</v>
      </c>
      <c r="H28" s="22"/>
    </row>
    <row r="29" s="19" customFormat="1" ht="22" customHeight="1" spans="1:8">
      <c r="A29" s="22">
        <v>26</v>
      </c>
      <c r="B29" s="22" t="s">
        <v>29</v>
      </c>
      <c r="C29" s="22">
        <v>225</v>
      </c>
      <c r="D29" s="22">
        <f t="shared" si="0"/>
        <v>1125</v>
      </c>
      <c r="E29" s="22">
        <f t="shared" si="1"/>
        <v>1125</v>
      </c>
      <c r="F29" s="22">
        <f t="shared" si="2"/>
        <v>13500</v>
      </c>
      <c r="G29" s="22">
        <f t="shared" si="3"/>
        <v>15750</v>
      </c>
      <c r="H29" s="22"/>
    </row>
    <row r="30" s="19" customFormat="1" ht="22" customHeight="1" spans="1:8">
      <c r="A30" s="22">
        <v>27</v>
      </c>
      <c r="B30" s="22" t="s">
        <v>36</v>
      </c>
      <c r="C30" s="22">
        <v>135</v>
      </c>
      <c r="D30" s="22">
        <f t="shared" si="0"/>
        <v>675</v>
      </c>
      <c r="E30" s="22">
        <f t="shared" si="1"/>
        <v>675</v>
      </c>
      <c r="F30" s="22">
        <f t="shared" si="2"/>
        <v>8100</v>
      </c>
      <c r="G30" s="22">
        <f t="shared" si="3"/>
        <v>9450</v>
      </c>
      <c r="H30" s="22"/>
    </row>
    <row r="31" s="19" customFormat="1" ht="22" customHeight="1" spans="1:8">
      <c r="A31" s="22">
        <v>28</v>
      </c>
      <c r="B31" s="22" t="s">
        <v>37</v>
      </c>
      <c r="C31" s="22">
        <v>315</v>
      </c>
      <c r="D31" s="22">
        <f t="shared" si="0"/>
        <v>1575</v>
      </c>
      <c r="E31" s="22">
        <f t="shared" si="1"/>
        <v>1575</v>
      </c>
      <c r="F31" s="22">
        <f t="shared" si="2"/>
        <v>18900</v>
      </c>
      <c r="G31" s="22">
        <f t="shared" si="3"/>
        <v>22050</v>
      </c>
      <c r="H31" s="22"/>
    </row>
    <row r="32" s="19" customFormat="1" ht="22" customHeight="1" spans="1:8">
      <c r="A32" s="22">
        <v>29</v>
      </c>
      <c r="B32" s="22" t="s">
        <v>38</v>
      </c>
      <c r="C32" s="22">
        <v>135</v>
      </c>
      <c r="D32" s="22">
        <f t="shared" si="0"/>
        <v>675</v>
      </c>
      <c r="E32" s="22">
        <f t="shared" si="1"/>
        <v>675</v>
      </c>
      <c r="F32" s="22">
        <f t="shared" si="2"/>
        <v>8100</v>
      </c>
      <c r="G32" s="22">
        <f t="shared" si="3"/>
        <v>9450</v>
      </c>
      <c r="H32" s="22"/>
    </row>
    <row r="33" s="19" customFormat="1" ht="22" customHeight="1" spans="1:8">
      <c r="A33" s="22">
        <v>30</v>
      </c>
      <c r="B33" s="22" t="s">
        <v>39</v>
      </c>
      <c r="C33" s="22">
        <v>495</v>
      </c>
      <c r="D33" s="22">
        <f t="shared" si="0"/>
        <v>2475</v>
      </c>
      <c r="E33" s="22">
        <f t="shared" si="1"/>
        <v>2475</v>
      </c>
      <c r="F33" s="22">
        <f t="shared" si="2"/>
        <v>29700</v>
      </c>
      <c r="G33" s="22">
        <f t="shared" si="3"/>
        <v>34650</v>
      </c>
      <c r="H33" s="22"/>
    </row>
    <row r="34" s="19" customFormat="1" ht="37" customHeight="1" spans="1:8">
      <c r="A34" s="22"/>
      <c r="B34" s="22" t="s">
        <v>40</v>
      </c>
      <c r="C34" s="22">
        <f>SUM(C4:C33)</f>
        <v>6345</v>
      </c>
      <c r="D34" s="22">
        <f>SUM(D4:D33)</f>
        <v>31725</v>
      </c>
      <c r="E34" s="22">
        <f>SUM(E4:E33)</f>
        <v>31725</v>
      </c>
      <c r="F34" s="22">
        <f>SUM(F4:F33)</f>
        <v>380700</v>
      </c>
      <c r="G34" s="22">
        <f>SUM(G4:G33)</f>
        <v>444150</v>
      </c>
      <c r="H34" s="22"/>
    </row>
  </sheetData>
  <mergeCells count="2">
    <mergeCell ref="A1:H1"/>
    <mergeCell ref="A2:H2"/>
  </mergeCells>
  <pageMargins left="0.897222222222222" right="0.897222222222222" top="0.948611111111111" bottom="0.948611111111111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I5" sqref="I5"/>
    </sheetView>
  </sheetViews>
  <sheetFormatPr defaultColWidth="9" defaultRowHeight="14.25"/>
  <cols>
    <col min="1" max="1" width="11.5" style="2" customWidth="1"/>
    <col min="2" max="3" width="13.625" style="2" customWidth="1"/>
    <col min="4" max="4" width="12.875" style="2" customWidth="1"/>
    <col min="5" max="5" width="14.625" style="2" customWidth="1"/>
    <col min="6" max="6" width="16.625" style="2" customWidth="1"/>
    <col min="7" max="8" width="9" style="2"/>
    <col min="9" max="9" width="9.25" style="2" customWidth="1"/>
    <col min="10" max="16384" width="9" style="2"/>
  </cols>
  <sheetData>
    <row r="1" s="1" customFormat="1" ht="77" customHeight="1" spans="1:6">
      <c r="A1" s="3" t="s">
        <v>41</v>
      </c>
      <c r="B1" s="4"/>
      <c r="C1" s="4"/>
      <c r="D1" s="4"/>
      <c r="E1" s="4"/>
      <c r="F1" s="4"/>
    </row>
    <row r="2" s="2" customFormat="1" ht="37" customHeight="1" spans="1:9">
      <c r="A2" s="5" t="s">
        <v>42</v>
      </c>
      <c r="B2" s="6"/>
      <c r="C2" s="6"/>
      <c r="D2" s="6"/>
      <c r="E2" s="6"/>
      <c r="F2" s="6"/>
      <c r="H2" s="7"/>
      <c r="I2" s="7"/>
    </row>
    <row r="3" s="2" customFormat="1" ht="41.1" customHeight="1" spans="1:6">
      <c r="A3" s="8" t="s">
        <v>43</v>
      </c>
      <c r="B3" s="9" t="s">
        <v>44</v>
      </c>
      <c r="C3" s="8"/>
      <c r="D3" s="9" t="s">
        <v>45</v>
      </c>
      <c r="E3" s="10" t="s">
        <v>46</v>
      </c>
      <c r="F3" s="11"/>
    </row>
    <row r="4" s="2" customFormat="1" ht="39" customHeight="1" spans="1:6">
      <c r="A4" s="8"/>
      <c r="B4" s="8"/>
      <c r="C4" s="8"/>
      <c r="D4" s="9"/>
      <c r="E4" s="12" t="s">
        <v>47</v>
      </c>
      <c r="F4" s="13"/>
    </row>
    <row r="5" s="2" customFormat="1" ht="129" customHeight="1" spans="1:6">
      <c r="A5" s="8" t="s">
        <v>48</v>
      </c>
      <c r="B5" s="14" t="s">
        <v>49</v>
      </c>
      <c r="C5" s="15"/>
      <c r="D5" s="15"/>
      <c r="E5" s="15"/>
      <c r="F5" s="16"/>
    </row>
    <row r="6" s="2" customFormat="1" ht="99" customHeight="1" spans="1:6">
      <c r="A6" s="8" t="s">
        <v>50</v>
      </c>
      <c r="B6" s="9" t="s">
        <v>51</v>
      </c>
      <c r="C6" s="8"/>
      <c r="D6" s="8"/>
      <c r="E6" s="8"/>
      <c r="F6" s="8"/>
    </row>
    <row r="7" s="2" customFormat="1" ht="107" customHeight="1" spans="1:6">
      <c r="A7" s="9" t="s">
        <v>52</v>
      </c>
      <c r="B7" s="9" t="s">
        <v>53</v>
      </c>
      <c r="C7" s="8"/>
      <c r="D7" s="8"/>
      <c r="E7" s="8"/>
      <c r="F7" s="8"/>
    </row>
    <row r="8" s="2" customFormat="1" ht="105" customHeight="1" spans="1:6">
      <c r="A8" s="9" t="s">
        <v>54</v>
      </c>
      <c r="B8" s="9" t="s">
        <v>53</v>
      </c>
      <c r="C8" s="8"/>
      <c r="D8" s="8"/>
      <c r="E8" s="8"/>
      <c r="F8" s="8"/>
    </row>
    <row r="9" s="2" customFormat="1" ht="43" customHeight="1" spans="1:6">
      <c r="A9" s="17" t="s">
        <v>55</v>
      </c>
      <c r="B9" s="18"/>
      <c r="C9" s="18"/>
      <c r="D9" s="18"/>
      <c r="E9" s="18"/>
      <c r="F9" s="18"/>
    </row>
  </sheetData>
  <mergeCells count="12">
    <mergeCell ref="A1:F1"/>
    <mergeCell ref="A2:F2"/>
    <mergeCell ref="E3:F3"/>
    <mergeCell ref="E4:F4"/>
    <mergeCell ref="B5:F5"/>
    <mergeCell ref="B6:F6"/>
    <mergeCell ref="B7:F7"/>
    <mergeCell ref="B8:F8"/>
    <mergeCell ref="A9:F9"/>
    <mergeCell ref="A3:A4"/>
    <mergeCell ref="D3:D4"/>
    <mergeCell ref="B3:C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芷莞</cp:lastModifiedBy>
  <dcterms:created xsi:type="dcterms:W3CDTF">2022-10-19T12:31:00Z</dcterms:created>
  <dcterms:modified xsi:type="dcterms:W3CDTF">2022-10-30T12:23:12Z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0E6DF4561C3840F7B7EF10714C4A5165</vt:lpwstr>
  </property>
  <property fmtid="{D5CDD505-2E9C-101B-9397-08002B2CF9AE}" pid="3" name="KSOProductBuildVer">
    <vt:lpwstr>2052-11.1.0.12598</vt:lpwstr>
  </property>
</Properties>
</file>