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4kBlmDO7Z3Ej06TuQmMpCYPyWceBY66uxorXyTBP5FUldUl075OBe1KQ4MzTOnjuMMn4sL3toHX1BSf3RWzfTw==" workbookSaltValue="sqqHhs1JfUzmchnEhEWieQ==" workbookSpinCount="100000" lockStructure="1"/>
  <bookViews>
    <workbookView windowWidth="27945" windowHeight="12255"/>
  </bookViews>
  <sheets>
    <sheet name="任桥大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<sst xmlns="http://schemas.openxmlformats.org/spreadsheetml/2006/main" count="51" uniqueCount="43">
  <si>
    <t>任桥大沟管理范围外缘边界线划界成果表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</si>
  <si>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</si>
  <si>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</si>
  <si>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</si>
  <si>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</si>
  <si>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</si>
  <si>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</si>
  <si>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</si>
  <si>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</si>
  <si>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</si>
  <si>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</si>
  <si>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</si>
  <si>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</si>
  <si>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</si>
  <si>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</si>
  <si>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</si>
  <si>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</si>
  <si>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</si>
  <si>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</si>
  <si>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</si>
  <si>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</si>
  <si>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</si>
  <si>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</si>
  <si>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r>
      <rPr>
        <b/>
        <sz val="10"/>
        <color theme="1"/>
        <rFont val="宋体"/>
        <charset val="134"/>
      </rPr>
      <t>一</t>
    </r>
  </si>
  <si>
    <r>
      <rPr>
        <b/>
        <sz val="10"/>
        <color indexed="8"/>
        <rFont val="仿宋_GB2312"/>
        <charset val="134"/>
      </rPr>
      <t>左右岸合计</t>
    </r>
  </si>
  <si>
    <r>
      <rPr>
        <sz val="10"/>
        <color theme="1"/>
        <rFont val="宋体"/>
        <charset val="134"/>
      </rPr>
      <t>蚌埠市</t>
    </r>
  </si>
  <si>
    <t>固镇县</t>
  </si>
  <si>
    <t>《安徽省水工程管理和保护条例》17条（六）</t>
  </si>
  <si>
    <t>是</t>
  </si>
  <si>
    <r>
      <rPr>
        <b/>
        <sz val="10"/>
        <color theme="1"/>
        <rFont val="宋体"/>
        <charset val="134"/>
      </rPr>
      <t>二</t>
    </r>
  </si>
  <si>
    <r>
      <rPr>
        <b/>
        <sz val="10"/>
        <color indexed="8"/>
        <rFont val="仿宋_GB2312"/>
        <charset val="134"/>
      </rPr>
      <t>左岸合计</t>
    </r>
  </si>
  <si>
    <t>管理主体改为乡镇</t>
  </si>
  <si>
    <t>GZX-RQDG-Z-001</t>
  </si>
  <si>
    <t>固埇交界-化家沟交口</t>
  </si>
  <si>
    <t>蚌埠市</t>
  </si>
  <si>
    <t>任桥镇</t>
  </si>
  <si>
    <r>
      <rPr>
        <sz val="10"/>
        <rFont val="宋体"/>
        <charset val="0"/>
      </rPr>
      <t>河道沟口外</t>
    </r>
    <r>
      <rPr>
        <sz val="10"/>
        <rFont val="Times New Roman"/>
        <charset val="0"/>
      </rPr>
      <t>5m</t>
    </r>
  </si>
  <si>
    <t>固镇县水利局</t>
  </si>
  <si>
    <t>二</t>
  </si>
  <si>
    <r>
      <rPr>
        <b/>
        <sz val="10"/>
        <color indexed="8"/>
        <rFont val="仿宋_GB2312"/>
        <charset val="134"/>
      </rPr>
      <t>右岸合计</t>
    </r>
  </si>
  <si>
    <t>GZX-RQDG-Y-001</t>
  </si>
  <si>
    <t>行政道路边界线</t>
  </si>
  <si>
    <r>
      <rPr>
        <sz val="10"/>
        <color theme="1"/>
        <rFont val="仿宋_GB2312"/>
        <charset val="134"/>
      </rPr>
      <t>说明：本表高程系采用</t>
    </r>
    <r>
      <rPr>
        <sz val="10"/>
        <color theme="1"/>
        <rFont val="Times New Roman"/>
        <charset val="134"/>
      </rPr>
      <t>1985</t>
    </r>
    <r>
      <rPr>
        <sz val="10"/>
        <color theme="1"/>
        <rFont val="仿宋_GB2312"/>
        <charset val="134"/>
      </rPr>
      <t>国家高程。河流、湖泊自上而下，分左右岸排列，外缘边界线形成连续闭合线；堤防段、无堤段、水闸、泵站的外缘边界线为实线，为闭合需要的干支流分界线、省界线为虚线。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</si>
</sst>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0.0000_ "/>
    <numFmt numFmtId="181" formatCode="0.000_ "/>
    <numFmt numFmtId="182" formatCode="0.000"/>
    <numFmt numFmtId="183" formatCode="#,##0.0000_ "/>
  </numFmts>
  <fonts count="4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Times New Roman"/>
      <charset val="134"/>
    </font>
    <font>
      <b/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Arial"/>
      <charset val="1"/>
    </font>
    <font>
      <sz val="10"/>
      <name val="Times New Roman"/>
      <charset val="0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sz val="10"/>
      <name val="宋体"/>
      <charset val="0"/>
    </font>
    <font>
      <sz val="10"/>
      <color rgb="FFFF0000"/>
      <name val="宋体"/>
      <charset val="0"/>
    </font>
    <font>
      <sz val="8"/>
      <color rgb="FFFF0000"/>
      <name val="宋体"/>
      <charset val="134"/>
    </font>
    <font>
      <b/>
      <sz val="8"/>
      <color theme="1"/>
      <name val="宋体"/>
      <charset val="134"/>
    </font>
    <font>
      <b/>
      <sz val="8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indexed="8"/>
      <name val="仿宋_GB2312"/>
      <charset val="134"/>
    </font>
    <font>
      <vertAlign val="superscript"/>
      <sz val="10"/>
      <color indexed="8"/>
      <name val="Times New Roman"/>
      <charset val="0"/>
    </font>
    <font>
      <sz val="10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9" applyNumberFormat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5" fillId="0" borderId="3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4" xfId="49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179" fontId="5" fillId="0" borderId="4" xfId="49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/>
    <xf numFmtId="180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180" fontId="13" fillId="0" borderId="4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81" fontId="13" fillId="0" borderId="3" xfId="49" applyNumberFormat="1" applyFont="1" applyFill="1" applyBorder="1" applyAlignment="1">
      <alignment horizontal="center" vertical="center" wrapText="1"/>
    </xf>
    <xf numFmtId="178" fontId="13" fillId="0" borderId="3" xfId="49" applyNumberFormat="1" applyFont="1" applyFill="1" applyBorder="1" applyAlignment="1">
      <alignment horizontal="center" vertical="center" wrapText="1"/>
    </xf>
    <xf numFmtId="178" fontId="14" fillId="0" borderId="3" xfId="49" applyNumberFormat="1" applyFont="1" applyFill="1" applyBorder="1" applyAlignment="1">
      <alignment horizontal="center" vertical="center" wrapText="1"/>
    </xf>
    <xf numFmtId="177" fontId="15" fillId="0" borderId="4" xfId="49" applyNumberFormat="1" applyFont="1" applyFill="1" applyBorder="1" applyAlignment="1">
      <alignment horizontal="center" vertical="center" wrapText="1"/>
    </xf>
    <xf numFmtId="182" fontId="15" fillId="0" borderId="4" xfId="49" applyNumberFormat="1" applyFont="1" applyFill="1" applyBorder="1" applyAlignment="1">
      <alignment horizontal="center" vertical="center" wrapText="1"/>
    </xf>
    <xf numFmtId="178" fontId="5" fillId="0" borderId="4" xfId="49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83" fontId="5" fillId="0" borderId="4" xfId="49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82" fontId="15" fillId="0" borderId="4" xfId="49" applyNumberFormat="1" applyFont="1" applyFill="1" applyBorder="1" applyAlignment="1">
      <alignment horizontal="right" vertical="center" wrapText="1"/>
    </xf>
    <xf numFmtId="180" fontId="1" fillId="0" borderId="4" xfId="0" applyNumberFormat="1" applyFont="1" applyFill="1" applyBorder="1" applyAlignment="1">
      <alignment horizontal="center" vertical="center"/>
    </xf>
    <xf numFmtId="181" fontId="13" fillId="0" borderId="4" xfId="0" applyNumberFormat="1" applyFont="1" applyFill="1" applyBorder="1" applyAlignment="1" applyProtection="1">
      <alignment horizontal="center" vertical="center"/>
    </xf>
    <xf numFmtId="177" fontId="9" fillId="0" borderId="4" xfId="49" applyNumberFormat="1" applyFont="1" applyFill="1" applyBorder="1" applyAlignment="1">
      <alignment horizontal="center" vertical="center" wrapText="1"/>
    </xf>
    <xf numFmtId="182" fontId="9" fillId="0" borderId="4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81" fontId="14" fillId="0" borderId="3" xfId="49" applyNumberFormat="1" applyFont="1" applyFill="1" applyBorder="1" applyAlignment="1">
      <alignment horizontal="center" vertical="center" wrapText="1"/>
    </xf>
    <xf numFmtId="178" fontId="6" fillId="0" borderId="3" xfId="49" applyNumberFormat="1" applyFont="1" applyFill="1" applyBorder="1" applyAlignment="1">
      <alignment horizontal="center" vertical="center" wrapText="1"/>
    </xf>
    <xf numFmtId="177" fontId="17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77" fontId="19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left" vertical="center" wrapText="1"/>
    </xf>
    <xf numFmtId="177" fontId="20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177165</xdr:colOff>
      <xdr:row>1</xdr:row>
      <xdr:rowOff>577215</xdr:rowOff>
    </xdr:from>
    <xdr:to>
      <xdr:col>2</xdr:col>
      <xdr:colOff>334010</xdr:colOff>
      <xdr:row>4</xdr:row>
      <xdr:rowOff>136525</xdr:rowOff>
    </xdr:to>
    <xdr:pic>
      <xdr:nvPicPr>
        <xdr:cNvPr id="2" name="KG_67CFFA18$01$18$0001$N$000100" descr="Seal"/>
        <xdr:cNvPicPr/>
      </xdr:nvPicPr>
      <xdr:blipFill>
        <a:blip r:embed="rId1"/>
        <a:stretch>
          <a:fillRect/>
        </a:stretch>
      </xdr:blipFill>
      <xdr:spPr>
        <a:xfrm>
          <a:off x="177165" y="834390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CxUBgXVXccOnRC0rUkqA+6aHRwJij78j8yGB9h7pLMgWVTkkhihKtU5cYIZaW4EVFXGXQ8ktkBvzAK3ODENX8XrNsERdoC+IXTQuvp/XJSIcvIGLUNDC3OJJEkPOPuJmvcisvwmg3kWCFiZUpEfCoBEV2U7/CUTcdfD68yDlcIgyW0/uKPSJciuGsd+TIFF0B1PpRl7hY36TUDVgvt9Ayl4x8zSN/nr68iVgPl1+EBwhaR3eSghp/5E9FSybU9qvzQ0iSSPPBoYNw/TRKJmrWwfqHVeZX1k0dMb00MDnzonFyF+ytco6EAJ/gtt5tkvoONtdEfovwGGQcUFOzHXG6ISl7jp2gaRt+zgey+IAaJmx2fB0fb89MP+XFPCjzvtxZgrf4/RTfIJfH1T07hsE/twmR3IgPNcb20vzTy8xPxF1BlnHQxaq42EYKIy7WCPL1U89ve/9UGoeS4CdyUXOtp0miE60fhTUr/fvUQDrHJOptYf8zLpSxI2hdWgm+Tg83eDtzNVt3PhJRpV9UV8kAGyZXK4xaViWH/gAJ33xe2n7pVtfH0v8Mqk2TJTVI5ZpwYBLx4AD+hjXyQMmLekmlHLwSfPFNX0GVtLkn9/shUCTROSDwQmvHN3K1X9mdXvh9RvnyH4jbUaQAiGNRV/xJFE9IjAGwa/RkLvJOIsCizEFKuMCFnZhFh/rtRd0KsCcz+waeM+sl7VRg23VKoIUTq1i8a7Cf7eMMjGe2NR14bb/EXbT+VJx2NQtbMsYATg7KcX8Hf1Ye4ZH3X5qXHcwqJFn8tMCtZRdKWQgW4BZm/3xwp6BjrHL9VKPU9vRK0vbGJZcafVpMJszG07Et6O6RjTb88NDSbflXuIsG3GiU9W12nYiLQWkbfBin+w0t0Xhy+C7l7HU1Lmx5qc3Hx/7g8z/MxnVIKDgnAdLRsUg0R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A18$01$18$00011" descr="nwkOiId/bBbOAe61rgYT4vXM3UaFFF0tl2W9B2ekj1Z7kYnHXrUHbs1gN35c90qvLxdp0jEmEA/IT1QvXA+rlObu+NiDUu2Ll/pA6KIYQMF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UIH6LN5FgkeqDzrKCTI3u1fK4IsklaOlCsWACP02TpzVeedMHvUQ8Z87O2f8PV62SUf7m52HzqgYAAg4X5eaOAZW2So83EaXRr0uhsGapIPVK/gPMPEL26R1Nd2d6GqAv8UsBi3mzkgnT/WpL1WX2PR38j0jwjfb7Lkwu6TDpi1fCGdwkcs3mA+7uAmEAeLZHCRs6S2qozzoO/sTNfdlmVxCJ8Lsm80pJde7SF7YxIiS0I6Ag8RwY2+enjF7CrM1Orw+PyR0ZncfGVUyfBPa6eF0lQw9E0z75xKIUm81LKYX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SSJHmw1pPCEK5sdwWHi+O+OVEyW/sTWJO8LEXl9o1b6+L6ZU99vakxWQ6tRMg0hzVmURxogt9/lKvrgkhLhAtX4H9EfxpY3lSKkCuHX0vj8GdD/htqLsv5RMK5oTk5Xxp5NKvrTvjoUc34edvghOv8L5uZIeSLDyqCJShd/wFKLvJE1alBLDUWaRKSBDaYsVoPrceUjQx5ojQWsRIdNopZnXIcfF2nNA28Qt1aKVrIVufcT/2A2p2QILAF7Fob4JUMR6cTU20WYi45R4t77Be25UANMv0DT++uQIaUQHT/ZqaO8IjrV58j+ITK6IQbtpOs4IpMKzUSWR1aipro9svRbFDi9MMvK6H9ALjHFiqJLAyakLMJl6RNALXFzCZJkbhcdsjFE0dOC9FAB7bnGEJKCXr6V23dgyHbpYUlzUrvUauvoxQNv7+y0e4b20r0IxTnHVV4+cCzGW4p2aGopLUmjMtZRA0twYHJEtomQ551UqDoDWa/hWk96oeDaNkBRRj2kPyXxmkZIC7hM2urfQT2KYK+RotQn+D4BpoWOfZwrsqoIpQayssuVKhJfw4dA9xzD2xrWzdH89/L4/y9JctjWRsGLPRs3tXzojZkxZAL5R/VZt60sONAFT8WDTLTPuRz6JfbsKicCoS73pMTHw5yRVn8SK6r5mPzyaCcGCwlu4m6HBsifaMJOb7X/XPWTFx/CiP7Vw2O5Us1ftb8yTEanFuw16d5HNt2TDZhieeNRLdbzsiRqjEr2N97zuvrLVqzQOIMpapYJSx32uKTgzWGXdUnMu36C/vZnTmSD5xk0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workbookViewId="0">
      <selection activeCell="D7" sqref="D7"/>
    </sheetView>
  </sheetViews>
  <sheetFormatPr defaultColWidth="8.89166666666667" defaultRowHeight="13.5"/>
  <cols>
    <col min="8" max="9" width="12.8166666666667"/>
  </cols>
  <sheetData>
    <row r="1" ht="20.25" spans="1:22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35"/>
    </row>
    <row r="2" s="1" customFormat="1" ht="84.75" spans="1:22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21" t="s">
        <v>12</v>
      </c>
      <c r="M2" s="21" t="s">
        <v>13</v>
      </c>
      <c r="N2" s="22" t="s">
        <v>14</v>
      </c>
      <c r="O2" s="23" t="s">
        <v>15</v>
      </c>
      <c r="P2" s="23" t="s">
        <v>16</v>
      </c>
      <c r="Q2" s="22" t="s">
        <v>17</v>
      </c>
      <c r="R2" s="22" t="s">
        <v>18</v>
      </c>
      <c r="S2" s="21" t="s">
        <v>19</v>
      </c>
      <c r="T2" s="21" t="s">
        <v>20</v>
      </c>
      <c r="U2" s="36" t="s">
        <v>21</v>
      </c>
      <c r="V2" s="37" t="s">
        <v>22</v>
      </c>
    </row>
    <row r="3" ht="48" spans="1:22">
      <c r="A3" s="8" t="s">
        <v>23</v>
      </c>
      <c r="B3" s="8"/>
      <c r="C3" s="9" t="s">
        <v>24</v>
      </c>
      <c r="D3" s="10" t="s">
        <v>25</v>
      </c>
      <c r="E3" s="11" t="s">
        <v>26</v>
      </c>
      <c r="F3" s="10"/>
      <c r="G3" s="12">
        <v>0.597</v>
      </c>
      <c r="H3" s="13"/>
      <c r="I3" s="13"/>
      <c r="J3" s="13"/>
      <c r="K3" s="13"/>
      <c r="L3" s="12">
        <v>29.171</v>
      </c>
      <c r="M3" s="12">
        <v>29.3</v>
      </c>
      <c r="N3" s="24"/>
      <c r="O3" s="25"/>
      <c r="P3" s="11" t="s">
        <v>27</v>
      </c>
      <c r="Q3" s="25"/>
      <c r="R3" s="24"/>
      <c r="S3" s="26"/>
      <c r="T3" s="27">
        <v>14.5</v>
      </c>
      <c r="U3" s="38" t="s">
        <v>28</v>
      </c>
      <c r="V3" s="39"/>
    </row>
    <row r="4" ht="21" spans="1:22">
      <c r="A4" s="8" t="s">
        <v>29</v>
      </c>
      <c r="B4" s="8"/>
      <c r="C4" s="9" t="s">
        <v>30</v>
      </c>
      <c r="D4" s="10"/>
      <c r="E4" s="10"/>
      <c r="F4" s="10"/>
      <c r="G4" s="12"/>
      <c r="H4" s="13"/>
      <c r="I4" s="13"/>
      <c r="J4" s="13"/>
      <c r="K4" s="13"/>
      <c r="L4" s="26"/>
      <c r="M4" s="27"/>
      <c r="N4" s="24"/>
      <c r="O4" s="25"/>
      <c r="P4" s="25"/>
      <c r="Q4" s="25"/>
      <c r="R4" s="24"/>
      <c r="S4" s="26"/>
      <c r="T4" s="27"/>
      <c r="U4" s="40" t="s">
        <v>31</v>
      </c>
      <c r="V4" s="39"/>
    </row>
    <row r="5" ht="38.25" spans="1:22">
      <c r="A5" s="14">
        <v>1</v>
      </c>
      <c r="B5" s="15" t="s">
        <v>32</v>
      </c>
      <c r="C5" s="11" t="s">
        <v>33</v>
      </c>
      <c r="D5" s="11" t="s">
        <v>34</v>
      </c>
      <c r="E5" s="11" t="s">
        <v>26</v>
      </c>
      <c r="F5" s="11" t="s">
        <v>35</v>
      </c>
      <c r="G5" s="11" t="s">
        <v>33</v>
      </c>
      <c r="H5" s="16">
        <v>117.269382798127</v>
      </c>
      <c r="I5" s="16">
        <v>33.4892094281223</v>
      </c>
      <c r="J5" s="16">
        <v>117.238489261622</v>
      </c>
      <c r="K5" s="16">
        <v>33.3756817150702</v>
      </c>
      <c r="L5" s="28">
        <v>14.594</v>
      </c>
      <c r="M5" s="27"/>
      <c r="N5" s="24"/>
      <c r="O5" s="29" t="s">
        <v>36</v>
      </c>
      <c r="P5" s="30"/>
      <c r="Q5" s="30" t="str">
        <f>F5</f>
        <v>任桥镇</v>
      </c>
      <c r="R5" s="41" t="s">
        <v>37</v>
      </c>
      <c r="S5" s="26"/>
      <c r="T5" s="27"/>
      <c r="U5" s="42"/>
      <c r="V5" s="42"/>
    </row>
    <row r="6" ht="15" spans="1:22">
      <c r="A6" s="11" t="s">
        <v>38</v>
      </c>
      <c r="B6" s="8"/>
      <c r="C6" s="9" t="s">
        <v>39</v>
      </c>
      <c r="D6" s="10"/>
      <c r="E6" s="10"/>
      <c r="F6" s="10"/>
      <c r="G6" s="12"/>
      <c r="H6" s="17"/>
      <c r="I6" s="17"/>
      <c r="J6" s="31"/>
      <c r="K6" s="31"/>
      <c r="L6" s="26"/>
      <c r="M6" s="26"/>
      <c r="N6" s="24"/>
      <c r="O6" s="11"/>
      <c r="P6" s="25"/>
      <c r="Q6" s="25"/>
      <c r="R6" s="43"/>
      <c r="S6" s="26"/>
      <c r="T6" s="27"/>
      <c r="U6" s="39"/>
      <c r="V6" s="39"/>
    </row>
    <row r="7" ht="38.25" spans="1:22">
      <c r="A7" s="14">
        <v>1</v>
      </c>
      <c r="B7" s="15" t="s">
        <v>40</v>
      </c>
      <c r="C7" s="11" t="s">
        <v>33</v>
      </c>
      <c r="D7" s="11" t="s">
        <v>34</v>
      </c>
      <c r="E7" s="11" t="s">
        <v>26</v>
      </c>
      <c r="F7" s="11" t="s">
        <v>35</v>
      </c>
      <c r="G7" s="11" t="s">
        <v>33</v>
      </c>
      <c r="H7" s="16">
        <v>117.268980298384</v>
      </c>
      <c r="I7" s="16">
        <v>33.4892094281223</v>
      </c>
      <c r="J7" s="16">
        <v>117.237249855511</v>
      </c>
      <c r="K7" s="16">
        <v>33.376310078685</v>
      </c>
      <c r="L7" s="28">
        <v>14.577</v>
      </c>
      <c r="M7" s="27"/>
      <c r="N7" s="24"/>
      <c r="O7" s="11" t="s">
        <v>41</v>
      </c>
      <c r="P7" s="30"/>
      <c r="Q7" s="30" t="str">
        <f>F7</f>
        <v>任桥镇</v>
      </c>
      <c r="R7" s="41" t="s">
        <v>37</v>
      </c>
      <c r="S7" s="26"/>
      <c r="T7" s="27"/>
      <c r="U7" s="42"/>
      <c r="V7" s="42"/>
    </row>
    <row r="8" spans="1:22">
      <c r="A8" s="10"/>
      <c r="B8" s="18"/>
      <c r="C8" s="10"/>
      <c r="D8" s="10"/>
      <c r="E8" s="10"/>
      <c r="F8" s="10"/>
      <c r="G8" s="10"/>
      <c r="H8" s="19"/>
      <c r="I8" s="19"/>
      <c r="J8" s="19"/>
      <c r="K8" s="19"/>
      <c r="L8" s="32"/>
      <c r="M8" s="26"/>
      <c r="N8" s="33"/>
      <c r="O8" s="10"/>
      <c r="P8" s="34"/>
      <c r="Q8" s="34"/>
      <c r="R8" s="33"/>
      <c r="S8" s="26"/>
      <c r="T8" s="26"/>
      <c r="U8" s="33"/>
      <c r="V8" s="33"/>
    </row>
    <row r="9" spans="1:22">
      <c r="A9" s="20" t="s">
        <v>42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</sheetData>
  <sheetProtection algorithmName="SHA-512" hashValue="MBffr2Qmjd0HT165zmiQHkVwoQdZwevqIovCyqt+qAvBPXChP+G7uQy81hfvTq5sI4f8o4JmDtwBOoUc5Wrpcw==" saltValue="CFw/EeAnKva/PAxe5o3WwA==" spinCount="100000" sheet="1" objects="1"/>
  <mergeCells count="2">
    <mergeCell ref="A1:V1"/>
    <mergeCell ref="A9:V9"/>
  </mergeCells>
  <pageMargins left="0.236111111111111" right="0.196527777777778" top="1" bottom="1" header="0.5" footer="0.5"/>
  <pageSetup paperSize="8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任桥大沟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E317020BA7CC4BE1B5336BEBDD565353_11</vt:lpwstr>
  </property>
  <property fmtid="{D5CDD505-2E9C-101B-9397-08002B2CF9AE}" pid="3" name="KSOProductBuildVer">
    <vt:lpwstr>2052-12.1.0.20305</vt:lpwstr>
  </property>
</Properties>
</file>