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3L0qyJVCVMFkU8Uk34Cxp5tMVt8l1yh7H5ZyxkP0RAWiZTyvmRHOmCbPzhwsJrw0dTpAXk1H+2hKHTMlsX+lHQ==" workbookSaltValue="i80tKAtGVTxihrPb94rweA==" workbookSpinCount="100000" lockStructure="1"/>
  <bookViews>
    <workbookView windowWidth="27945" windowHeight="12255"/>
  </bookViews>
  <sheets>
    <sheet name="黑泥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<sst xmlns="http://schemas.openxmlformats.org/spreadsheetml/2006/main" count="48" uniqueCount="42">
  <si>
    <t>黑泥沟管理范围外缘边界线划界成果表</t>
  </si>
  <si>
    <r>
      <rPr>
        <sz val="10"/>
        <color theme="1"/>
        <rFont val="楷体_GB2312"/>
        <charset val="134"/>
      </rPr>
      <t>序号</t>
    </r>
  </si>
  <si>
    <t>线段编码</t>
  </si>
  <si>
    <t>堤段、无堤段、水闸泵站名称</t>
  </si>
  <si>
    <r>
      <rPr>
        <sz val="10"/>
        <color theme="1"/>
        <rFont val="楷体_GB2312"/>
        <charset val="134"/>
      </rPr>
      <t>所在市</t>
    </r>
  </si>
  <si>
    <r>
      <rPr>
        <sz val="10"/>
        <color theme="1"/>
        <rFont val="楷体_GB2312"/>
        <charset val="134"/>
      </rPr>
      <t>所在县区</t>
    </r>
  </si>
  <si>
    <r>
      <rPr>
        <sz val="10"/>
        <color theme="1"/>
        <rFont val="楷体_GB2312"/>
        <charset val="134"/>
      </rPr>
      <t>所在乡镇（街道）</t>
    </r>
  </si>
  <si>
    <r>
      <rPr>
        <sz val="10"/>
        <color theme="1"/>
        <rFont val="楷体_GB2312"/>
        <charset val="134"/>
      </rPr>
      <t>起讫地点或管理范围面积（</t>
    </r>
    <r>
      <rPr>
        <sz val="10"/>
        <color theme="1"/>
        <rFont val="Times New Roman"/>
        <charset val="0"/>
      </rPr>
      <t>km</t>
    </r>
    <r>
      <rPr>
        <vertAlign val="superscript"/>
        <sz val="10"/>
        <color indexed="8"/>
        <rFont val="Times New Roman"/>
        <charset val="0"/>
      </rPr>
      <t>2</t>
    </r>
    <r>
      <rPr>
        <sz val="10"/>
        <color theme="1"/>
        <rFont val="楷体_GB2312"/>
        <charset val="134"/>
      </rPr>
      <t>）</t>
    </r>
  </si>
  <si>
    <r>
      <rPr>
        <sz val="10"/>
        <color theme="1"/>
        <rFont val="楷体_GB2312"/>
        <charset val="134"/>
      </rPr>
      <t>起点经度</t>
    </r>
  </si>
  <si>
    <r>
      <rPr>
        <sz val="10"/>
        <color theme="1"/>
        <rFont val="楷体_GB2312"/>
        <charset val="134"/>
      </rPr>
      <t>起点纬度</t>
    </r>
  </si>
  <si>
    <r>
      <rPr>
        <sz val="10"/>
        <color theme="1"/>
        <rFont val="楷体_GB2312"/>
        <charset val="134"/>
      </rPr>
      <t>终点经度</t>
    </r>
  </si>
  <si>
    <r>
      <rPr>
        <sz val="10"/>
        <color theme="1"/>
        <rFont val="楷体_GB2312"/>
        <charset val="134"/>
      </rPr>
      <t>终点纬度</t>
    </r>
  </si>
  <si>
    <r>
      <rPr>
        <sz val="10"/>
        <rFont val="楷体_GB2312"/>
        <charset val="134"/>
      </rPr>
      <t>外缘边界线长度（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</si>
  <si>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省界或进出口左右岸闭合连接线长度（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</si>
  <si>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堤防、闸站等级</t>
    </r>
  </si>
  <si>
    <r>
      <rPr>
        <sz val="10"/>
        <rFont val="楷体_GB2312"/>
        <charset val="134"/>
      </rPr>
      <t>划界标准：堤防背水侧护堤地宽度或无堤段设计洪水位（</t>
    </r>
    <r>
      <rPr>
        <sz val="10"/>
        <rFont val="Times New Roman"/>
        <charset val="0"/>
      </rPr>
      <t>m</t>
    </r>
    <r>
      <rPr>
        <sz val="10"/>
        <rFont val="楷体_GB2312"/>
        <charset val="134"/>
      </rPr>
      <t>）</t>
    </r>
  </si>
  <si>
    <t>划界标准合法合规依据说明
（必填项）</t>
  </si>
  <si>
    <r>
      <rPr>
        <sz val="10"/>
        <rFont val="楷体_GB2312"/>
        <charset val="134"/>
      </rPr>
      <t>相应堤防、水闸、泵站、无堤段管理主体</t>
    </r>
  </si>
  <si>
    <r>
      <rPr>
        <sz val="10"/>
        <rFont val="楷体_GB2312"/>
        <charset val="134"/>
      </rPr>
      <t>上级主管部门</t>
    </r>
  </si>
  <si>
    <r>
      <rPr>
        <sz val="10"/>
        <rFont val="楷体_GB2312"/>
        <charset val="134"/>
      </rPr>
      <t>相应堤防长度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</si>
  <si>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河道长度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</si>
  <si>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t>修改情况（是/否，若填写是标红，为必填项）</t>
  </si>
  <si>
    <t>备注</t>
  </si>
  <si>
    <t>一</t>
  </si>
  <si>
    <t>左右岸合计</t>
  </si>
  <si>
    <t>《安徽省水工程管理和保护条例》17条（六）</t>
  </si>
  <si>
    <t>否</t>
  </si>
  <si>
    <t>GZX-HNG-Y-0000</t>
  </si>
  <si>
    <t>河源点或进口连接线</t>
  </si>
  <si>
    <t>蚌埠市</t>
  </si>
  <si>
    <t>固镇县</t>
  </si>
  <si>
    <t>仲兴镇</t>
  </si>
  <si>
    <t>灵璧与固镇县县界交界节点1-灵璧与固镇县县界交界节点2</t>
  </si>
  <si>
    <t>直接连接</t>
  </si>
  <si>
    <t>固镇县仲兴水利站</t>
  </si>
  <si>
    <t>固镇县水利局</t>
  </si>
  <si>
    <t>二</t>
  </si>
  <si>
    <t>右岸合计</t>
  </si>
  <si>
    <t>GZX-HNG-Y-0001</t>
  </si>
  <si>
    <t>无堤防段</t>
  </si>
  <si>
    <t>沟口线外扩5米</t>
  </si>
  <si>
    <t>说明：本表高程系采用1985国家高程。河流、湖泊自上而下，分左右岸排列，外缘边界线形成连续闭合线；堤防段、无堤段、水闸、泵站的外缘边界线为实线，为闭合需要的干支流分界线、省界线为虚线。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</si>
</sst>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00_);[Red]\(0.00000000\)"/>
    <numFmt numFmtId="177" formatCode="0.000_);[Red]\(0.000\)"/>
    <numFmt numFmtId="178" formatCode="0.000000_ "/>
    <numFmt numFmtId="179" formatCode="0.0"/>
    <numFmt numFmtId="180" formatCode="0.000_ "/>
    <numFmt numFmtId="181" formatCode="0.0000_ "/>
    <numFmt numFmtId="182" formatCode="0.000"/>
    <numFmt numFmtId="183" formatCode="0.00_);[Red]\(0.00\)"/>
  </numFmts>
  <fonts count="4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0"/>
      <color theme="1"/>
      <name val="Times New Roman"/>
      <charset val="0"/>
    </font>
    <font>
      <sz val="10"/>
      <color theme="1"/>
      <name val="楷体_GB2312"/>
      <charset val="134"/>
    </font>
    <font>
      <b/>
      <sz val="10"/>
      <color theme="1"/>
      <name val="宋体"/>
      <charset val="134"/>
    </font>
    <font>
      <b/>
      <sz val="10"/>
      <color indexed="8"/>
      <name val="仿宋_GB2312"/>
      <charset val="134"/>
    </font>
    <font>
      <sz val="10"/>
      <color theme="1"/>
      <name val="宋体"/>
      <charset val="134"/>
    </font>
    <font>
      <b/>
      <sz val="10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0"/>
      <color indexed="8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仿宋_GB2312"/>
      <charset val="134"/>
    </font>
    <font>
      <sz val="10"/>
      <name val="黑体"/>
      <charset val="134"/>
    </font>
    <font>
      <sz val="10"/>
      <color theme="1"/>
      <name val="仿宋_GB2312"/>
      <charset val="134"/>
    </font>
    <font>
      <sz val="10"/>
      <name val="Times New Roman"/>
      <charset val="0"/>
    </font>
    <font>
      <sz val="10"/>
      <name val="楷体_GB2312"/>
      <charset val="134"/>
    </font>
    <font>
      <b/>
      <sz val="10"/>
      <color theme="1"/>
      <name val="Times New Roman"/>
      <charset val="134"/>
    </font>
    <font>
      <b/>
      <sz val="10"/>
      <color theme="1"/>
      <name val="Times New Roman"/>
      <charset val="0"/>
    </font>
    <font>
      <b/>
      <sz val="9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0"/>
      <color indexed="8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4" borderId="9" applyNumberFormat="0" applyAlignment="0" applyProtection="0">
      <alignment vertical="center"/>
    </xf>
    <xf numFmtId="0" fontId="37" fillId="5" borderId="10" applyNumberFormat="0" applyAlignment="0" applyProtection="0">
      <alignment vertical="center"/>
    </xf>
    <xf numFmtId="0" fontId="38" fillId="5" borderId="9" applyNumberFormat="0" applyAlignment="0" applyProtection="0">
      <alignment vertical="center"/>
    </xf>
    <xf numFmtId="0" fontId="39" fillId="6" borderId="11" applyNumberFormat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8" fontId="5" fillId="0" borderId="3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9" fontId="8" fillId="0" borderId="4" xfId="49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80" fontId="10" fillId="0" borderId="4" xfId="49" applyNumberFormat="1" applyFont="1" applyFill="1" applyBorder="1" applyAlignment="1">
      <alignment horizontal="center" vertical="center" wrapText="1"/>
    </xf>
    <xf numFmtId="176" fontId="11" fillId="0" borderId="4" xfId="49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79" fontId="13" fillId="0" borderId="4" xfId="49" applyNumberFormat="1" applyFont="1" applyFill="1" applyBorder="1" applyAlignment="1">
      <alignment horizontal="center" vertical="center" wrapText="1"/>
    </xf>
    <xf numFmtId="0" fontId="14" fillId="0" borderId="4" xfId="49" applyFont="1" applyFill="1" applyBorder="1" applyAlignment="1">
      <alignment horizontal="center" vertical="center" wrapText="1"/>
    </xf>
    <xf numFmtId="0" fontId="15" fillId="0" borderId="4" xfId="49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81" fontId="16" fillId="2" borderId="4" xfId="0" applyNumberFormat="1" applyFont="1" applyFill="1" applyBorder="1" applyAlignment="1">
      <alignment horizontal="center" vertical="center" wrapText="1"/>
    </xf>
    <xf numFmtId="179" fontId="17" fillId="0" borderId="4" xfId="49" applyNumberFormat="1" applyFont="1" applyFill="1" applyBorder="1" applyAlignment="1">
      <alignment horizontal="center" vertical="center" wrapText="1"/>
    </xf>
    <xf numFmtId="177" fontId="9" fillId="0" borderId="4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/>
    </xf>
    <xf numFmtId="180" fontId="20" fillId="0" borderId="3" xfId="49" applyNumberFormat="1" applyFont="1" applyFill="1" applyBorder="1" applyAlignment="1">
      <alignment horizontal="center" vertical="center" wrapText="1"/>
    </xf>
    <xf numFmtId="177" fontId="20" fillId="0" borderId="3" xfId="49" applyNumberFormat="1" applyFont="1" applyFill="1" applyBorder="1" applyAlignment="1">
      <alignment horizontal="center" vertical="center" wrapText="1"/>
    </xf>
    <xf numFmtId="177" fontId="21" fillId="0" borderId="3" xfId="49" applyNumberFormat="1" applyFont="1" applyFill="1" applyBorder="1" applyAlignment="1">
      <alignment horizontal="center" vertical="center" wrapText="1"/>
    </xf>
    <xf numFmtId="177" fontId="12" fillId="0" borderId="4" xfId="49" applyNumberFormat="1" applyFont="1" applyFill="1" applyBorder="1" applyAlignment="1">
      <alignment horizontal="center" vertical="center" wrapText="1"/>
    </xf>
    <xf numFmtId="177" fontId="12" fillId="0" borderId="4" xfId="0" applyNumberFormat="1" applyFont="1" applyFill="1" applyBorder="1" applyAlignment="1">
      <alignment horizontal="center" vertical="center" wrapText="1"/>
    </xf>
    <xf numFmtId="179" fontId="22" fillId="0" borderId="4" xfId="49" applyNumberFormat="1" applyFont="1" applyFill="1" applyBorder="1" applyAlignment="1">
      <alignment horizontal="center" vertical="center" wrapText="1"/>
    </xf>
    <xf numFmtId="182" fontId="22" fillId="0" borderId="4" xfId="49" applyNumberFormat="1" applyFont="1" applyFill="1" applyBorder="1" applyAlignment="1">
      <alignment horizontal="center" vertical="center" wrapText="1"/>
    </xf>
    <xf numFmtId="182" fontId="23" fillId="0" borderId="4" xfId="49" applyNumberFormat="1" applyFont="1" applyFill="1" applyBorder="1" applyAlignment="1">
      <alignment horizontal="center" vertical="center" wrapText="1"/>
    </xf>
    <xf numFmtId="183" fontId="24" fillId="0" borderId="4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 wrapText="1"/>
    </xf>
    <xf numFmtId="182" fontId="15" fillId="0" borderId="4" xfId="49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177" fontId="11" fillId="0" borderId="4" xfId="49" applyNumberFormat="1" applyFont="1" applyFill="1" applyBorder="1" applyAlignment="1">
      <alignment horizontal="center" vertical="center" wrapText="1"/>
    </xf>
    <xf numFmtId="183" fontId="0" fillId="2" borderId="4" xfId="0" applyNumberFormat="1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vertical="center"/>
    </xf>
    <xf numFmtId="0" fontId="26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80" fontId="21" fillId="0" borderId="3" xfId="49" applyNumberFormat="1" applyFont="1" applyFill="1" applyBorder="1" applyAlignment="1">
      <alignment horizontal="center" vertical="center" wrapText="1"/>
    </xf>
    <xf numFmtId="177" fontId="6" fillId="0" borderId="3" xfId="49" applyNumberFormat="1" applyFont="1" applyFill="1" applyBorder="1" applyAlignment="1">
      <alignment horizontal="center" vertical="center" wrapText="1"/>
    </xf>
    <xf numFmtId="177" fontId="11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179" fontId="11" fillId="0" borderId="4" xfId="49" applyNumberFormat="1" applyFont="1" applyFill="1" applyBorder="1" applyAlignment="1">
      <alignment horizontal="left" vertical="center" wrapText="1"/>
    </xf>
    <xf numFmtId="179" fontId="9" fillId="0" borderId="4" xfId="49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300990</xdr:colOff>
      <xdr:row>0</xdr:row>
      <xdr:rowOff>148590</xdr:rowOff>
    </xdr:from>
    <xdr:to>
      <xdr:col>2</xdr:col>
      <xdr:colOff>193675</xdr:colOff>
      <xdr:row>3</xdr:row>
      <xdr:rowOff>64770</xdr:rowOff>
    </xdr:to>
    <xdr:pic>
      <xdr:nvPicPr>
        <xdr:cNvPr id="2" name="KG_67D148C4$01$29$0001$N$000100" descr="Seal"/>
        <xdr:cNvPicPr/>
      </xdr:nvPicPr>
      <xdr:blipFill>
        <a:blip r:embed="rId1"/>
        <a:stretch>
          <a:fillRect/>
        </a:stretch>
      </xdr:blipFill>
      <xdr:spPr>
        <a:xfrm>
          <a:off x="300990" y="148590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FoVkhcHKenxC2pphgxOuyCQYCgsXMMPd3THSdKq3SycfyLZgy+UKjdBq4KKrGyq/FXGXQ8ktkBvzAK3ODENX8X8kkbOqQWl5bw93oz5z82ERDtbQgGsL4CGFXgIQptzUQ/8pxMWdK7e0QfaZGx51s/++c/kXmP7ztQZuRVRTvjtchA9rBO49EjCmJ5HhO2GFxUzWpjIyNniPHSlSDUOqK+SXu3ohCKlZdAy8wRjKbCE1WIU/zeA2xWCZUX7qLGR/MuhAEQ2FxtAhZASe6tEdbb4bOxsnKHRzUDM4VfU038XfdE9pav2gSz0x4ct1UiAOgR+CHfVf9YKzo2xlGIEc26qKDdryQcpWFzoOXYvU24/YzszSenr7kurru43jfKb9jZObN7WA8ROgU4dbh8QKDm/7WXae/2Cbb+9SSFhiWhJ0eOMo87Nj+GmNU6FX9PyNwtMbMGH2mAZZDcvfRANsIdcVNDwpeY7F3D90QheoOkeorb7TOalhUU19Q+XJ/WckEk5SV/YBigEvxvtHG5PZUXkZU6tZO72BmMjXQigNxuepHAPbUL5mxhKXmionTnaZLEhFYg/7rzgYGvTk7Gv9d2HQladWFpRm85SwY5SprtcGJrGzlxmWV0GvXI90pWizbuBx/RKcOH5BBkVmo6IuYqQC7g8f5U+y+MNUG+u7fIb4KaRcv81AApT2slLGt45/0WkuWaRSNDBLt48975MxFLMZPoy7AWp0/R55EwU3U6o9fdZsy5ALmIIGUAQ95/e74SO7pzOo2e6aPZ+zJAiOahqc0rVblnk9npykhVpJYlxgf/W4NHL3TLOp+cVUNuTx/bJTRxpaBsvo6MyP5rTBtgqlKMzWligmPPcveAjD8jDP1P/WPejyT0GqQWquX7V2OCiWaIBRIsFZ3xC1dxJRjI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7D148C4$01$29$00011" descr="nwkOiId/bBbOAe61rgYT4vXM3UaFFF0tl2W9B2ekj1Z7kYnHXrUHbs1gN35c90qvqse3IhHne5qP93+SsObIkRz9VIa6c2Bx412GA16Vi1p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XIQlllqIp7Abg+scofusomfK4IsklaOlCsWACP02TpzVeedMHvUQ8Z87O2f8PV62SUf7m52HzqgYAAg4X5eaOAZW2So83EaXRr0uhsGapIPVK/gPMPEL26R1Nd2d6GqAv8UsBi3mzkgnT/WpL1WX2PR38j0jwjfb7Lkwu6TDpi1fCGdwkcs3mA+7uAmEAeLZHCRs6S2qozzoO/sTNfdlmVxCJ8Lsm80pJde7SF7YxIiZptoMPLo+MdMws7jVLtK56O4uDV/k1gzJWRyVCbChXU6Go/O7nO5X8DpNeAnVO1y3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j6IPlwudTm0irR2oNgXnNHSVaUcuVJtmy2ajAOPCmvm+L6ZU99vakxWQ6tRMg0hzVmURxogt9/lKvrgkhLhAtX4H9EfxpY3lSKkCuHX0vj8GdD/htqLsv5RMK5oTk5Xxp5NKvrTvjoUc34edvghOv8L5uZIeSLDyqCJShd/wFKIBBrt2C7fm9X8YfOjereChoPrceUjQx5ojQWsRIdNopUFyiRj0VZu9V5aHDCWxPmVufcT/2A2p2QILAF7Fob4JUMR6cTU20WYi45R4t77Be25UANMv0DT++uQIaUQHT/ZqaO8IjrV58j+ITK6IQbtpOs4IpMKzUSWR1aipro9svRbFDi9MMvK6H9ALjHFiqJLAyakLMJl6RNALXFzCZJkbhcdsjFE0dOC9FAB7bnGEJKCXr6V23dgyHbpYUlzUrvUauvoxQNv7+y0e4b20r0IxTnHVV4+cCzGW4p2aGopLUmjMtZRA0twYHJEtomQ551UqDoDWa/hWk96oeDaNkBRRj2kPyXxmkZIC7hM2urfQT2KYK+RotQn+D4BpoWOfZwrsqoIpQayssuVKhJfw4dA9xzD2xrWzdH89/L4/y9JctjWRsGLPRs3tXzojZkxZAL5R/VZt60sONAFT8WDTLTPuRz6JfbsKicCoS73pMTHw5yRVn8SK6r5mPzyaCcGCwlu4m6HBsifaMJOb7X/XPWTFx/CiP7Vw2O5Us1ftb8yTEanFuw16d5HNt2TDZhieeNRLdbzsiRqjEr2N97zuvrLVqzQOIMpapYJSx32uKTgzWGXdUnMu36C/vZnTmSD5xk0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"/>
  <sheetViews>
    <sheetView tabSelected="1" workbookViewId="0">
      <selection activeCell="L11" sqref="L11"/>
    </sheetView>
  </sheetViews>
  <sheetFormatPr defaultColWidth="9" defaultRowHeight="24.95" customHeight="1" outlineLevelRow="6"/>
  <cols>
    <col min="1" max="1" width="5.75" style="1" customWidth="1"/>
    <col min="2" max="2" width="15.5" style="1" customWidth="1"/>
    <col min="3" max="3" width="26.5" style="4" customWidth="1"/>
    <col min="4" max="4" width="6.75" style="1" customWidth="1"/>
    <col min="5" max="5" width="8.13333333333333" style="1" customWidth="1"/>
    <col min="6" max="6" width="9.38333333333333" style="1" customWidth="1"/>
    <col min="7" max="7" width="16.75" style="1" customWidth="1"/>
    <col min="8" max="8" width="10.5" style="5" customWidth="1"/>
    <col min="9" max="9" width="9.75" style="5" customWidth="1"/>
    <col min="10" max="10" width="10.5" style="5" customWidth="1"/>
    <col min="11" max="11" width="9.75" style="5" customWidth="1"/>
    <col min="12" max="12" width="10.75" style="6" customWidth="1"/>
    <col min="13" max="13" width="8" style="1" customWidth="1"/>
    <col min="14" max="14" width="6.63333333333333" style="1" customWidth="1"/>
    <col min="15" max="15" width="13.5" style="4" customWidth="1"/>
    <col min="16" max="16" width="11.5" style="1" customWidth="1"/>
    <col min="17" max="17" width="9" style="1"/>
    <col min="18" max="18" width="7.75" style="1" customWidth="1"/>
    <col min="19" max="20" width="7.75" style="6" customWidth="1"/>
    <col min="21" max="22" width="16.75" style="1" customWidth="1"/>
    <col min="23" max="16384" width="9" style="1"/>
  </cols>
  <sheetData>
    <row r="1" s="1" customFormat="1" customHeight="1" spans="1:22">
      <c r="A1" s="7" t="s">
        <v>0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46"/>
    </row>
    <row r="2" s="2" customFormat="1" ht="60.75" spans="1:22">
      <c r="A2" s="10" t="s">
        <v>1</v>
      </c>
      <c r="B2" s="11" t="s">
        <v>2</v>
      </c>
      <c r="C2" s="11" t="s">
        <v>3</v>
      </c>
      <c r="D2" s="10" t="s">
        <v>4</v>
      </c>
      <c r="E2" s="10" t="s">
        <v>5</v>
      </c>
      <c r="F2" s="10" t="s">
        <v>6</v>
      </c>
      <c r="G2" s="11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30" t="s">
        <v>12</v>
      </c>
      <c r="M2" s="30" t="s">
        <v>13</v>
      </c>
      <c r="N2" s="31" t="s">
        <v>14</v>
      </c>
      <c r="O2" s="32" t="s">
        <v>15</v>
      </c>
      <c r="P2" s="32" t="s">
        <v>16</v>
      </c>
      <c r="Q2" s="31" t="s">
        <v>17</v>
      </c>
      <c r="R2" s="31" t="s">
        <v>18</v>
      </c>
      <c r="S2" s="30" t="s">
        <v>19</v>
      </c>
      <c r="T2" s="30" t="s">
        <v>20</v>
      </c>
      <c r="U2" s="47" t="s">
        <v>21</v>
      </c>
      <c r="V2" s="48" t="s">
        <v>22</v>
      </c>
    </row>
    <row r="3" s="3" customFormat="1" ht="39.95" customHeight="1" spans="1:22">
      <c r="A3" s="13" t="s">
        <v>23</v>
      </c>
      <c r="B3" s="13"/>
      <c r="C3" s="14" t="s">
        <v>24</v>
      </c>
      <c r="D3" s="15"/>
      <c r="E3" s="15"/>
      <c r="F3" s="15"/>
      <c r="G3" s="16">
        <v>5.75</v>
      </c>
      <c r="H3" s="17"/>
      <c r="I3" s="17"/>
      <c r="J3" s="17"/>
      <c r="K3" s="17"/>
      <c r="L3" s="33">
        <v>1.15</v>
      </c>
      <c r="M3" s="34">
        <f>M4</f>
        <v>0.029755</v>
      </c>
      <c r="N3" s="35"/>
      <c r="O3" s="36"/>
      <c r="P3" s="37" t="s">
        <v>25</v>
      </c>
      <c r="Q3" s="35"/>
      <c r="R3" s="42"/>
      <c r="T3" s="49">
        <v>1.15</v>
      </c>
      <c r="U3" s="41" t="s">
        <v>26</v>
      </c>
      <c r="V3" s="41"/>
    </row>
    <row r="4" s="3" customFormat="1" ht="39.95" customHeight="1" spans="1:22">
      <c r="A4" s="13"/>
      <c r="B4" s="18" t="s">
        <v>27</v>
      </c>
      <c r="C4" s="19" t="s">
        <v>28</v>
      </c>
      <c r="D4" s="20" t="s">
        <v>29</v>
      </c>
      <c r="E4" s="20" t="s">
        <v>30</v>
      </c>
      <c r="F4" s="21" t="s">
        <v>31</v>
      </c>
      <c r="G4" s="22" t="s">
        <v>32</v>
      </c>
      <c r="H4" s="23">
        <v>117.421529523515</v>
      </c>
      <c r="I4" s="23">
        <v>33.2402713256292</v>
      </c>
      <c r="J4" s="23">
        <v>117.421364241376</v>
      </c>
      <c r="K4" s="23">
        <v>33.3974763141008</v>
      </c>
      <c r="L4"/>
      <c r="M4" s="38">
        <v>0.029755</v>
      </c>
      <c r="N4" s="39"/>
      <c r="O4" s="40" t="s">
        <v>33</v>
      </c>
      <c r="P4" s="41"/>
      <c r="Q4" s="50" t="s">
        <v>34</v>
      </c>
      <c r="R4" s="51" t="s">
        <v>35</v>
      </c>
      <c r="S4" s="49"/>
      <c r="T4" s="52"/>
      <c r="U4" s="41"/>
      <c r="V4" s="41"/>
    </row>
    <row r="5" s="3" customFormat="1" ht="39.95" customHeight="1" spans="1:22">
      <c r="A5" s="13" t="s">
        <v>36</v>
      </c>
      <c r="B5" s="15"/>
      <c r="C5" s="24" t="s">
        <v>37</v>
      </c>
      <c r="D5" s="15"/>
      <c r="E5" s="15"/>
      <c r="F5" s="15"/>
      <c r="G5" s="25"/>
      <c r="H5" s="26"/>
      <c r="I5" s="26"/>
      <c r="J5" s="17"/>
      <c r="K5" s="17"/>
      <c r="L5" s="42"/>
      <c r="M5" s="42"/>
      <c r="N5" s="35"/>
      <c r="O5" s="36"/>
      <c r="P5" s="41"/>
      <c r="Q5" s="35"/>
      <c r="R5" s="35"/>
      <c r="S5" s="49"/>
      <c r="T5" s="52"/>
      <c r="U5" s="41"/>
      <c r="V5" s="41"/>
    </row>
    <row r="6" s="3" customFormat="1" ht="39.95" customHeight="1" spans="1:22">
      <c r="A6" s="27">
        <v>1</v>
      </c>
      <c r="B6" s="18" t="s">
        <v>38</v>
      </c>
      <c r="C6" s="28" t="s">
        <v>39</v>
      </c>
      <c r="D6" s="20" t="s">
        <v>29</v>
      </c>
      <c r="E6" s="20" t="s">
        <v>30</v>
      </c>
      <c r="F6" s="21" t="s">
        <v>31</v>
      </c>
      <c r="G6" s="22" t="s">
        <v>32</v>
      </c>
      <c r="H6" s="23">
        <v>117.421529523515</v>
      </c>
      <c r="I6" s="23">
        <v>33.2402713256292</v>
      </c>
      <c r="J6" s="23">
        <v>117.421364241376</v>
      </c>
      <c r="K6" s="23">
        <v>33.3974763141008</v>
      </c>
      <c r="L6" s="43">
        <v>1.15</v>
      </c>
      <c r="M6" s="44"/>
      <c r="N6" s="45"/>
      <c r="O6" s="40" t="s">
        <v>40</v>
      </c>
      <c r="P6" s="41"/>
      <c r="Q6" s="50" t="s">
        <v>34</v>
      </c>
      <c r="R6" s="51" t="s">
        <v>35</v>
      </c>
      <c r="S6" s="42"/>
      <c r="T6" s="53"/>
      <c r="U6" s="41"/>
      <c r="V6" s="41"/>
    </row>
    <row r="7" s="3" customFormat="1" ht="39.95" customHeight="1" spans="1:22">
      <c r="A7" s="29" t="s">
        <v>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41"/>
      <c r="V7" s="41"/>
    </row>
  </sheetData>
  <sheetProtection algorithmName="SHA-512" hashValue="QMjveOV0BXHckcCEangtYRLI8/SRKSjij0zPGxPwpXI4A/OycgmM929Nd/wPD6jxK+ycHtgcXG8J2/+6kyNd3A==" saltValue="PGVvtQpTEofXQLz+NrxHcw==" spinCount="100000" sheet="1" objects="1"/>
  <mergeCells count="2">
    <mergeCell ref="A1:V1"/>
    <mergeCell ref="A7:T7"/>
  </mergeCells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黑泥沟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2025-03-12T08:41:49Z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D60081AD157D4328850A8C6C2835D3CA_13</vt:lpwstr>
  </property>
  <property fmtid="{D5CDD505-2E9C-101B-9397-08002B2CF9AE}" pid="3" name="KSOProductBuildVer">
    <vt:lpwstr>2052-12.1.0.20305</vt:lpwstr>
  </property>
</Properties>
</file>