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GO/pNexQgl8LhdufhTE2rqImwng6OglbUocRRKe4FaniZfokVFjPE7UetJ7rrlYdXg7JIc1cpDMlJt76iTieOA==" workbookSaltValue="bmdWftNMnWqLuXhkZGDncQ==" workbookSpinCount="100000" lockStructure="1"/>
  <bookViews>
    <workbookView windowWidth="27945" windowHeight="12255"/>
  </bookViews>
  <sheets>
    <sheet name="马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<sst xmlns="http://schemas.openxmlformats.org/spreadsheetml/2006/main" count="51" uniqueCount="43">
  <si>
    <t>马沟管理范围外缘边界线划界成果表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</si>
  <si>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</si>
  <si>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</si>
  <si>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</si>
  <si>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</si>
  <si>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</si>
  <si>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</si>
  <si>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</si>
  <si>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</si>
  <si>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</si>
  <si>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</si>
  <si>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</si>
  <si>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</si>
  <si>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</si>
  <si>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</si>
  <si>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</si>
  <si>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</si>
  <si>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</si>
  <si>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</si>
  <si>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</si>
  <si>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</si>
  <si>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</si>
  <si>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</si>
  <si>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b/>
        <sz val="10"/>
        <color theme="1"/>
        <rFont val="宋体"/>
        <charset val="134"/>
      </rPr>
      <t>一</t>
    </r>
  </si>
  <si>
    <r>
      <rPr>
        <b/>
        <sz val="10"/>
        <color indexed="8"/>
        <rFont val="仿宋_GB2312"/>
        <charset val="134"/>
      </rPr>
      <t>左右岸合计</t>
    </r>
  </si>
  <si>
    <r>
      <rPr>
        <sz val="10"/>
        <color theme="1"/>
        <rFont val="宋体"/>
        <charset val="134"/>
      </rPr>
      <t>蚌埠市</t>
    </r>
  </si>
  <si>
    <t>固镇县</t>
  </si>
  <si>
    <t>《安徽省水工程管理和保护条例》17条（六）</t>
  </si>
  <si>
    <t>是</t>
  </si>
  <si>
    <r>
      <rPr>
        <b/>
        <sz val="10"/>
        <color theme="1"/>
        <rFont val="宋体"/>
        <charset val="134"/>
      </rPr>
      <t>二</t>
    </r>
  </si>
  <si>
    <r>
      <rPr>
        <b/>
        <sz val="10"/>
        <color indexed="8"/>
        <rFont val="仿宋_GB2312"/>
        <charset val="134"/>
      </rPr>
      <t>左岸合计</t>
    </r>
  </si>
  <si>
    <t>管理主体改为乡镇</t>
  </si>
  <si>
    <t>GZX-MG-Z-001</t>
  </si>
  <si>
    <t>固埇交界-浍河交口</t>
  </si>
  <si>
    <t>蚌埠市</t>
  </si>
  <si>
    <t>任桥镇</t>
  </si>
  <si>
    <r>
      <rPr>
        <sz val="10"/>
        <rFont val="宋体"/>
        <charset val="0"/>
      </rPr>
      <t>河道沟口外</t>
    </r>
    <r>
      <rPr>
        <sz val="10"/>
        <rFont val="Times New Roman"/>
        <charset val="0"/>
      </rPr>
      <t>5m</t>
    </r>
  </si>
  <si>
    <t>固镇县水利局</t>
  </si>
  <si>
    <t>二</t>
  </si>
  <si>
    <r>
      <rPr>
        <b/>
        <sz val="10"/>
        <color indexed="8"/>
        <rFont val="仿宋_GB2312"/>
        <charset val="134"/>
      </rPr>
      <t>右岸合计</t>
    </r>
  </si>
  <si>
    <t>GZX-MG-Y-001</t>
  </si>
  <si>
    <t>行政道路边界线</t>
  </si>
  <si>
    <r>
      <rPr>
        <sz val="10"/>
        <color theme="1"/>
        <rFont val="仿宋_GB2312"/>
        <charset val="134"/>
      </rPr>
      <t>说明：本表高程系采用</t>
    </r>
    <r>
      <rPr>
        <sz val="10"/>
        <color theme="1"/>
        <rFont val="Times New Roman"/>
        <charset val="134"/>
      </rPr>
      <t>1985</t>
    </r>
    <r>
      <rPr>
        <sz val="10"/>
        <color theme="1"/>
        <rFont val="仿宋_GB2312"/>
        <charset val="134"/>
      </rPr>
      <t>国家高程。河流、湖泊自上而下，分左右岸排列，外缘边界线形成连续闭合线；堤防段、无堤段、水闸、泵站的外缘边界线为实线，为闭合需要的干支流分界线、省界线为虚线。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</si>
</sst>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_ "/>
    <numFmt numFmtId="181" formatCode="0.000_ "/>
    <numFmt numFmtId="182" formatCode="0.000"/>
    <numFmt numFmtId="183" formatCode="#,##0.0000_ 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Times New Roman"/>
      <charset val="134"/>
    </font>
    <font>
      <b/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Arial"/>
      <charset val="1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0"/>
      <name val="宋体"/>
      <charset val="0"/>
    </font>
    <font>
      <sz val="10"/>
      <color rgb="FFFF0000"/>
      <name val="宋体"/>
      <charset val="0"/>
    </font>
    <font>
      <sz val="8"/>
      <color rgb="FFFF0000"/>
      <name val="宋体"/>
      <charset val="134"/>
    </font>
    <font>
      <b/>
      <sz val="8"/>
      <color theme="1"/>
      <name val="宋体"/>
      <charset val="134"/>
    </font>
    <font>
      <b/>
      <sz val="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indexed="8"/>
      <name val="仿宋_GB2312"/>
      <charset val="134"/>
    </font>
    <font>
      <sz val="10"/>
      <color theme="1"/>
      <name val="仿宋_GB2312"/>
      <charset val="134"/>
    </font>
    <font>
      <vertAlign val="superscript"/>
      <sz val="10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9" applyNumberFormat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4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/>
    <xf numFmtId="180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180" fontId="13" fillId="0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81" fontId="13" fillId="0" borderId="3" xfId="49" applyNumberFormat="1" applyFont="1" applyFill="1" applyBorder="1" applyAlignment="1">
      <alignment horizontal="center" vertical="center" wrapText="1"/>
    </xf>
    <xf numFmtId="178" fontId="13" fillId="0" borderId="3" xfId="49" applyNumberFormat="1" applyFont="1" applyFill="1" applyBorder="1" applyAlignment="1">
      <alignment horizontal="center" vertical="center" wrapText="1"/>
    </xf>
    <xf numFmtId="178" fontId="14" fillId="0" borderId="3" xfId="49" applyNumberFormat="1" applyFont="1" applyFill="1" applyBorder="1" applyAlignment="1">
      <alignment horizontal="center" vertical="center" wrapText="1"/>
    </xf>
    <xf numFmtId="177" fontId="15" fillId="0" borderId="4" xfId="49" applyNumberFormat="1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center" vertical="center" wrapText="1"/>
    </xf>
    <xf numFmtId="178" fontId="5" fillId="0" borderId="4" xfId="49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83" fontId="5" fillId="0" borderId="4" xfId="49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82" fontId="15" fillId="0" borderId="4" xfId="49" applyNumberFormat="1" applyFont="1" applyFill="1" applyBorder="1" applyAlignment="1">
      <alignment horizontal="right" vertical="center" wrapText="1"/>
    </xf>
    <xf numFmtId="180" fontId="1" fillId="0" borderId="4" xfId="0" applyNumberFormat="1" applyFont="1" applyFill="1" applyBorder="1" applyAlignment="1">
      <alignment horizontal="center" vertical="center"/>
    </xf>
    <xf numFmtId="181" fontId="13" fillId="0" borderId="4" xfId="0" applyNumberFormat="1" applyFont="1" applyFill="1" applyBorder="1" applyAlignment="1" applyProtection="1">
      <alignment horizontal="center" vertical="center"/>
    </xf>
    <xf numFmtId="177" fontId="9" fillId="0" borderId="4" xfId="49" applyNumberFormat="1" applyFont="1" applyFill="1" applyBorder="1" applyAlignment="1">
      <alignment horizontal="center" vertical="center" wrapText="1"/>
    </xf>
    <xf numFmtId="182" fontId="9" fillId="0" borderId="4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81" fontId="14" fillId="0" borderId="3" xfId="49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>
      <alignment horizontal="center" vertical="center" wrapText="1"/>
    </xf>
    <xf numFmtId="177" fontId="17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77" fontId="19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left" vertical="center" wrapText="1"/>
    </xf>
    <xf numFmtId="177" fontId="20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135255</xdr:colOff>
      <xdr:row>1</xdr:row>
      <xdr:rowOff>91440</xdr:rowOff>
    </xdr:from>
    <xdr:to>
      <xdr:col>5</xdr:col>
      <xdr:colOff>292100</xdr:colOff>
      <xdr:row>2</xdr:row>
      <xdr:rowOff>527050</xdr:rowOff>
    </xdr:to>
    <xdr:pic>
      <xdr:nvPicPr>
        <xdr:cNvPr id="2" name="KG_67CFF9F8$01$00$0001$N$000100" descr="Seal"/>
        <xdr:cNvPicPr/>
      </xdr:nvPicPr>
      <xdr:blipFill>
        <a:blip r:embed="rId1"/>
        <a:stretch>
          <a:fillRect/>
        </a:stretch>
      </xdr:blipFill>
      <xdr:spPr>
        <a:xfrm>
          <a:off x="2167890" y="34861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AjtGfF94GRn4NqdOd17L9yhJKMRcb5sqGi9c3Or7gDw/YbgW+9YY8WETI8CyiDlz6TVrNVt1PnONjzqCISOyvRDg0cCZv6D50dUz7BHi6KQRzuUEgKPWZ9kqZUm5OLw8BJhTPfi0AtcKaWp3hvtPZ8/sylS8+GCm8cVxBlz/OI6Kq8FvEPk8/J5mYV/LZyahvp2AU9JajkrPpRQOqYtzhU1igmMUYOOaH7C5iwdVWKNXr7zwfklUJGZXwJeRhYHuNVV8VQurwRYOCY/3W3in5eC4U+ESKNsDU+o84tE7WQ7xDJvYF/PW+JQpoHyMU6WIg5mOPcsrwA7EYQ6EiDwtqHkoirk45jeUkptWh/LYk/I2k5JrMC/GymErqyPcnV1Ni3a/XX89Lo3CdVBcXwyPMQyDh/A3gQenPYdlvd87Co/sjZyuVvSdLTALgT3oT/u1nDGugk2Ysnl5CYlChDrPQPXH0egNn9qdz/lJYIM0Bihymw591XZwRQYmGgT21JGIyhjbovRDSdavxoHIUA9RcdmFN/Yhbi1XUxghbk89dwtyMKDXfCUWyxxwTofejkitUwbCDFlArw6icDOP75ZHSmg72BHgJM9YmTF0X1BEry1ZzxtXy2mM4jEGjqSYeY2Y3nhnADCbrgIL0ztYsaO5QPdPL2p2Y6wWcYUVbIopg4Qg7/AhJM76eEQIXi046ulCjm0VzylM0aMr8MEYri1nLMJzEwsyV3/qoRr7vV2xLL1lU0nWEMYm49VlCcRL4JYhJfTzMTWn/hpuNqXc4UilaClvg48axcxceLDlneX1hHrpLStD1Y5hGw00nl8EmLC2CECBOC2xflt1AqnWs7LpFYxLfgSkOIJfhR+uMSTNc3y7y5RWH9ZmGeupFQ3WrappM/EmxjGJdCue05McaSS8Zs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9F8$01$00$00011" descr="nwkOiId/bBbOAe61rgYT4vXM3UaFFF0tl2W9B2ekj1Z7kYnHXrUHbs1gN35c90qv1O/UAuwjyyy3QibGS7ee1XJ7aBbtWMAwEsb6Jre+YWp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XqRhiZHspGWGWSRKhOFWeEfK4IsklaOlCsWACP02TpzVeedMHvUQ8Z87O2f8PV62SUf7m52HzqgYAAg4X5eaOAZW2So83EaXRr0uhsGapIPVK/gPMPEL26R1Nd2d6GqAv8UsBi3mzkgnT/WpL1WX2PR38j0jwjfb7Lkwu6TDpi1fCGdwkcs3mA+7uAmEAeLZHCRs6S2qozzoO/sTNfdlmVxCJ8Lsm80pJde7SF7YxIiU7R2hEC5MXAegpNBbK1SyyN6ov5q/tH/dsNaLu+PNaww4KNGJyBr9j1AmftzDoO33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3atJI6p+SegUdo2izESMKAyXSDmmXbFGYk45YUkILDa+L6ZU99vakxWQ6tRMg0hzVmURxogt9/lKvrgkhLhAtX4H9EfxpY3lSKkCuHX0vj8GdD/htqLsv5RMK5oTk5Xxp5NKvrTvjoUc34edvghOv8L5uZIeSLDyqCJShd/wFKKolTuirGoX1+uYDvkA+a2iQRN/egWjcwq3HFlOOrMFchzxkAHznLEiKkJZzIwiA5M7vZHzYfketAC8oDY7HRVE/K57uef+Bh71s+96Xvowa/nt1PGwMrtCQH0dGWNuOD24k2+y9Y+0Z2mAx+DRsQ/ghU/cahke/bkKwhjO/JOHEYNNBKuM/eOWAMebsHGzpSS42X/11dN+O4bYBwfQ+aSTFZy3CzSUxNrU+Mx6/CBoTpvEcEtzZQe9Y7xJA6IOlKmB83M8OnWzU0DKMgm/g/JAaBzsusaMkDdQlgduQtZf/t8QkQKM1FEi0m54vp5LxSSbFMylQKegl5pTOEOq47MZVYLmA1q16kXpasaeg/YLvyB56rZcXmGiZApZWr93AB9EGNxNTTvD+1fEeLP6bMQPhWnqPoQosUcrcxqjHJTLQtu1+anXQHGhdwqvRSiWklJmsmuVfkIKUt10DZauKedfmbf+EZW5zgxY0dQE2c3L4joFIzf7W6t/AL5sczPzDiemMcdX0jMDBIJApp5iRMYXz9IPfdCfDs/AiLa2I1LWg/prjjWvPdgflKoqcZVSJegmYRzFpy6fnWDR+QYlvJvdovp2SMoyPMFJSmVUfbf1rhAJn+1e8W3OF8WjF92369g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topLeftCell="D1" workbookViewId="0">
      <selection activeCell="O3" sqref="O3"/>
    </sheetView>
  </sheetViews>
  <sheetFormatPr defaultColWidth="8.89166666666667" defaultRowHeight="13.5"/>
  <cols>
    <col min="8" max="11" width="12.8166666666667"/>
    <col min="21" max="21" width="10.125" customWidth="1"/>
  </cols>
  <sheetData>
    <row r="1" ht="20.25" spans="1:22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35"/>
    </row>
    <row r="2" s="1" customFormat="1" ht="84.75" spans="1:22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1" t="s">
        <v>12</v>
      </c>
      <c r="M2" s="21" t="s">
        <v>13</v>
      </c>
      <c r="N2" s="22" t="s">
        <v>14</v>
      </c>
      <c r="O2" s="23" t="s">
        <v>15</v>
      </c>
      <c r="P2" s="23" t="s">
        <v>16</v>
      </c>
      <c r="Q2" s="22" t="s">
        <v>17</v>
      </c>
      <c r="R2" s="22" t="s">
        <v>18</v>
      </c>
      <c r="S2" s="21" t="s">
        <v>19</v>
      </c>
      <c r="T2" s="21" t="s">
        <v>20</v>
      </c>
      <c r="U2" s="36" t="s">
        <v>21</v>
      </c>
      <c r="V2" s="37" t="s">
        <v>22</v>
      </c>
    </row>
    <row r="3" ht="48" spans="1:22">
      <c r="A3" s="8" t="s">
        <v>23</v>
      </c>
      <c r="B3" s="8"/>
      <c r="C3" s="9" t="s">
        <v>24</v>
      </c>
      <c r="D3" s="10" t="s">
        <v>25</v>
      </c>
      <c r="E3" s="11" t="s">
        <v>26</v>
      </c>
      <c r="F3" s="10"/>
      <c r="G3" s="12">
        <v>0.281</v>
      </c>
      <c r="H3" s="13"/>
      <c r="I3" s="13"/>
      <c r="J3" s="13"/>
      <c r="K3" s="13"/>
      <c r="L3" s="12">
        <v>17.067</v>
      </c>
      <c r="M3" s="12">
        <v>17.1</v>
      </c>
      <c r="N3" s="24"/>
      <c r="O3" s="25"/>
      <c r="P3" s="11" t="s">
        <v>27</v>
      </c>
      <c r="Q3" s="25"/>
      <c r="R3" s="24"/>
      <c r="S3" s="26"/>
      <c r="T3" s="27">
        <v>8.5</v>
      </c>
      <c r="U3" s="38" t="s">
        <v>28</v>
      </c>
      <c r="V3" s="39"/>
    </row>
    <row r="4" ht="21" spans="1:22">
      <c r="A4" s="8" t="s">
        <v>29</v>
      </c>
      <c r="B4" s="8"/>
      <c r="C4" s="9" t="s">
        <v>30</v>
      </c>
      <c r="D4" s="10"/>
      <c r="E4" s="10"/>
      <c r="F4" s="10"/>
      <c r="G4" s="12"/>
      <c r="H4" s="13"/>
      <c r="I4" s="13"/>
      <c r="J4" s="13"/>
      <c r="K4" s="13"/>
      <c r="L4" s="26"/>
      <c r="M4" s="27"/>
      <c r="N4" s="24"/>
      <c r="O4" s="25"/>
      <c r="P4" s="25"/>
      <c r="Q4" s="25"/>
      <c r="R4" s="24"/>
      <c r="S4" s="26"/>
      <c r="T4" s="27"/>
      <c r="U4" s="40" t="s">
        <v>31</v>
      </c>
      <c r="V4" s="39"/>
    </row>
    <row r="5" ht="25.5" spans="1:22">
      <c r="A5" s="14">
        <v>1</v>
      </c>
      <c r="B5" s="15" t="s">
        <v>32</v>
      </c>
      <c r="C5" s="11" t="s">
        <v>33</v>
      </c>
      <c r="D5" s="11" t="s">
        <v>34</v>
      </c>
      <c r="E5" s="11" t="s">
        <v>26</v>
      </c>
      <c r="F5" s="11" t="s">
        <v>35</v>
      </c>
      <c r="G5" s="11" t="s">
        <v>33</v>
      </c>
      <c r="H5" s="16">
        <v>117.170465952488</v>
      </c>
      <c r="I5" s="16">
        <v>33.4463465370109</v>
      </c>
      <c r="J5" s="16">
        <v>117.153049340345</v>
      </c>
      <c r="K5" s="16">
        <v>33.3677732924201</v>
      </c>
      <c r="L5" s="28">
        <v>8.597</v>
      </c>
      <c r="M5" s="27"/>
      <c r="N5" s="24"/>
      <c r="O5" s="29" t="s">
        <v>36</v>
      </c>
      <c r="P5" s="30"/>
      <c r="Q5" s="30" t="str">
        <f>F5</f>
        <v>任桥镇</v>
      </c>
      <c r="R5" s="41" t="s">
        <v>37</v>
      </c>
      <c r="S5" s="26"/>
      <c r="T5" s="27"/>
      <c r="U5" s="42"/>
      <c r="V5" s="42"/>
    </row>
    <row r="6" ht="15" spans="1:22">
      <c r="A6" s="11" t="s">
        <v>38</v>
      </c>
      <c r="B6" s="8"/>
      <c r="C6" s="9" t="s">
        <v>39</v>
      </c>
      <c r="D6" s="10"/>
      <c r="E6" s="10"/>
      <c r="F6" s="10"/>
      <c r="G6" s="12"/>
      <c r="H6" s="17"/>
      <c r="I6" s="17"/>
      <c r="J6" s="31"/>
      <c r="K6" s="31"/>
      <c r="L6" s="26"/>
      <c r="M6" s="26"/>
      <c r="N6" s="24"/>
      <c r="O6" s="11"/>
      <c r="P6" s="25"/>
      <c r="Q6" s="25"/>
      <c r="R6" s="43"/>
      <c r="S6" s="26"/>
      <c r="T6" s="27"/>
      <c r="U6" s="39"/>
      <c r="V6" s="39"/>
    </row>
    <row r="7" ht="25.5" spans="1:22">
      <c r="A7" s="14">
        <v>1</v>
      </c>
      <c r="B7" s="15" t="s">
        <v>40</v>
      </c>
      <c r="C7" s="11" t="s">
        <v>33</v>
      </c>
      <c r="D7" s="11" t="s">
        <v>34</v>
      </c>
      <c r="E7" s="11" t="s">
        <v>26</v>
      </c>
      <c r="F7" s="11" t="s">
        <v>35</v>
      </c>
      <c r="G7" s="11" t="s">
        <v>33</v>
      </c>
      <c r="H7" s="16">
        <v>117.170375646635</v>
      </c>
      <c r="I7" s="16">
        <v>33.4464169313392</v>
      </c>
      <c r="J7" s="16">
        <v>117.151921002462</v>
      </c>
      <c r="K7" s="16">
        <v>33.3680230464032</v>
      </c>
      <c r="L7" s="28">
        <v>8.47</v>
      </c>
      <c r="M7" s="27"/>
      <c r="N7" s="24"/>
      <c r="O7" s="11" t="s">
        <v>41</v>
      </c>
      <c r="P7" s="30"/>
      <c r="Q7" s="30" t="str">
        <f>F7</f>
        <v>任桥镇</v>
      </c>
      <c r="R7" s="41" t="s">
        <v>37</v>
      </c>
      <c r="S7" s="26"/>
      <c r="T7" s="27"/>
      <c r="U7" s="42"/>
      <c r="V7" s="42"/>
    </row>
    <row r="8" spans="1:22">
      <c r="A8" s="10"/>
      <c r="B8" s="18"/>
      <c r="C8" s="10"/>
      <c r="D8" s="10"/>
      <c r="E8" s="10"/>
      <c r="F8" s="10"/>
      <c r="G8" s="10"/>
      <c r="H8" s="19"/>
      <c r="I8" s="19"/>
      <c r="J8" s="19"/>
      <c r="K8" s="19"/>
      <c r="L8" s="32"/>
      <c r="M8" s="26"/>
      <c r="N8" s="33"/>
      <c r="O8" s="10"/>
      <c r="P8" s="34"/>
      <c r="Q8" s="34"/>
      <c r="R8" s="33"/>
      <c r="S8" s="26"/>
      <c r="T8" s="26"/>
      <c r="U8" s="33"/>
      <c r="V8" s="33"/>
    </row>
    <row r="9" spans="1:22">
      <c r="A9" s="20" t="s">
        <v>42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</sheetData>
  <sheetProtection algorithmName="SHA-512" hashValue="FjHLEjKjDeQpeGgPK3kxLOfCqZbd0a8sxBNp9c0xr2RSZ3hhCA5RSF58zAGomkLViSUYGI4PXM/d3Jv5OjkDYQ==" saltValue="8wPqS19T6bt8ziWUFfoLVQ==" spinCount="100000" sheet="1" objects="1"/>
  <mergeCells count="2">
    <mergeCell ref="A1:V1"/>
    <mergeCell ref="A9:V9"/>
  </mergeCells>
  <pageMargins left="0.236111111111111" right="0.118055555555556" top="1" bottom="1" header="0.5" footer="0.5"/>
  <pageSetup paperSize="8" scale="98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75465034816C4EC88E9F2CD82EDBBF5C_11</vt:lpwstr>
  </property>
  <property fmtid="{D5CDD505-2E9C-101B-9397-08002B2CF9AE}" pid="3" name="KSOProductBuildVer">
    <vt:lpwstr>2052-12.1.0.20305</vt:lpwstr>
  </property>
</Properties>
</file>