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2" r:id="rId1"/>
    <sheet name="考场一 " sheetId="7" r:id="rId2"/>
    <sheet name="考场二" sheetId="3" r:id="rId3"/>
    <sheet name="考场三" sheetId="4" r:id="rId4"/>
    <sheet name="修正系数" sheetId="6" r:id="rId5"/>
  </sheets>
  <definedNames>
    <definedName name="_xlnm._FilterDatabase" localSheetId="1" hidden="1">'考场一 '!$A$3:$BF$44</definedName>
    <definedName name="_xlnm._FilterDatabase" localSheetId="2" hidden="1">考场二!$A$3:$BF$44</definedName>
    <definedName name="_xlnm._FilterDatabase" localSheetId="3" hidden="1">考场三!$A$3:$H$43</definedName>
    <definedName name="_xlnm._FilterDatabase" localSheetId="0" hidden="1">总表!$A$3:$BG$169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<sst xmlns="http://schemas.openxmlformats.org/spreadsheetml/2006/main" count="885" uniqueCount="205">
  <si>
    <t>固镇县连城镇2025年公开招聘村级后备人才
面试人员成绩汇总表</t>
  </si>
  <si>
    <t>序号</t>
  </si>
  <si>
    <t>姓名</t>
  </si>
  <si>
    <t>性别</t>
  </si>
  <si>
    <t>准考证号</t>
  </si>
  <si>
    <t>成绩</t>
  </si>
  <si>
    <t>修正系数</t>
  </si>
  <si>
    <t>面试成绩</t>
  </si>
  <si>
    <t>加分项</t>
  </si>
  <si>
    <t>最终成绩</t>
  </si>
  <si>
    <t>是否进入体检</t>
  </si>
  <si>
    <t>周艳</t>
  </si>
  <si>
    <t>女</t>
  </si>
  <si>
    <t>是</t>
  </si>
  <si>
    <t>何毅</t>
  </si>
  <si>
    <t>男</t>
  </si>
  <si>
    <t>王志强</t>
  </si>
  <si>
    <t>石凯</t>
  </si>
  <si>
    <t>否</t>
  </si>
  <si>
    <t>徐怡辰</t>
  </si>
  <si>
    <t>王子龙</t>
  </si>
  <si>
    <t>严少博</t>
  </si>
  <si>
    <t>朱宝</t>
  </si>
  <si>
    <t>郑陈</t>
  </si>
  <si>
    <t>朱付晓</t>
  </si>
  <si>
    <t>王金梁</t>
  </si>
  <si>
    <t>张园荫</t>
  </si>
  <si>
    <t>徐思维</t>
  </si>
  <si>
    <t>郑佳</t>
  </si>
  <si>
    <t>王波</t>
  </si>
  <si>
    <t>李梦利</t>
  </si>
  <si>
    <t>张姣姣</t>
  </si>
  <si>
    <t>陈冰心</t>
  </si>
  <si>
    <t>高静</t>
  </si>
  <si>
    <t>裴明明</t>
  </si>
  <si>
    <t>朱海威</t>
  </si>
  <si>
    <t>徐晨</t>
  </si>
  <si>
    <t>李冬敏</t>
  </si>
  <si>
    <t>朱依婷</t>
  </si>
  <si>
    <t>周润</t>
  </si>
  <si>
    <t>曹文翔</t>
  </si>
  <si>
    <t>李雨晴</t>
  </si>
  <si>
    <t>陈娇娇</t>
  </si>
  <si>
    <t>周天佑</t>
  </si>
  <si>
    <t>叶颖颖</t>
  </si>
  <si>
    <t>王李</t>
  </si>
  <si>
    <t>张雅雅</t>
  </si>
  <si>
    <t>卞雨婷</t>
  </si>
  <si>
    <t>庄婉婷</t>
  </si>
  <si>
    <t>赵野</t>
  </si>
  <si>
    <t>张真涛</t>
  </si>
  <si>
    <t>杨龙龙</t>
  </si>
  <si>
    <t>邱露</t>
  </si>
  <si>
    <t>刘小雅</t>
  </si>
  <si>
    <t>张艳</t>
  </si>
  <si>
    <t>徐睿博</t>
  </si>
  <si>
    <t>欧阳夏雨</t>
  </si>
  <si>
    <t>屈海鸥</t>
  </si>
  <si>
    <t>王雪婷</t>
  </si>
  <si>
    <t>赵晶晶</t>
  </si>
  <si>
    <t>张雅婷</t>
  </si>
  <si>
    <t>强雨晨</t>
  </si>
  <si>
    <t>花琼琼</t>
  </si>
  <si>
    <t>李子妍</t>
  </si>
  <si>
    <t>黄海燕</t>
  </si>
  <si>
    <t>王志翔</t>
  </si>
  <si>
    <t>刘一璇</t>
  </si>
  <si>
    <t>张闻宇</t>
  </si>
  <si>
    <t>朱紫怡</t>
  </si>
  <si>
    <t>王许诺</t>
  </si>
  <si>
    <t>邹超</t>
  </si>
  <si>
    <t>张雨蒙</t>
  </si>
  <si>
    <t>庄梦琪</t>
  </si>
  <si>
    <t>代宇峰</t>
  </si>
  <si>
    <t>张春鑫</t>
  </si>
  <si>
    <t>王金凤</t>
  </si>
  <si>
    <t>靳思宇</t>
  </si>
  <si>
    <t>崔念念</t>
  </si>
  <si>
    <t>吴新宇</t>
  </si>
  <si>
    <t>严润菁</t>
  </si>
  <si>
    <t>黄宇</t>
  </si>
  <si>
    <t>王毅</t>
  </si>
  <si>
    <t>万子怡</t>
  </si>
  <si>
    <t>秦文彦</t>
  </si>
  <si>
    <t>丁忆莲</t>
  </si>
  <si>
    <t>张璨</t>
  </si>
  <si>
    <t>曹壮</t>
  </si>
  <si>
    <t>陈静</t>
  </si>
  <si>
    <t>耿菊</t>
  </si>
  <si>
    <t>郭蕊</t>
  </si>
  <si>
    <t>李云侠</t>
  </si>
  <si>
    <t>周密</t>
  </si>
  <si>
    <t>张浩宇</t>
  </si>
  <si>
    <t>徐曦之</t>
  </si>
  <si>
    <t>余璠</t>
  </si>
  <si>
    <t>王雨洁</t>
  </si>
  <si>
    <t>李晨</t>
  </si>
  <si>
    <t>高瑞</t>
  </si>
  <si>
    <t>徐静</t>
  </si>
  <si>
    <t>杨子琼</t>
  </si>
  <si>
    <t>李健涛</t>
  </si>
  <si>
    <t>王晓</t>
  </si>
  <si>
    <t>闻紫薇</t>
  </si>
  <si>
    <t>赵云</t>
  </si>
  <si>
    <t>毕帅</t>
  </si>
  <si>
    <t>王雅茹</t>
  </si>
  <si>
    <t>王成龙</t>
  </si>
  <si>
    <t>郭绍强</t>
  </si>
  <si>
    <t>常悦</t>
  </si>
  <si>
    <t>张梦</t>
  </si>
  <si>
    <t>刘志斌</t>
  </si>
  <si>
    <t>殷梅梅</t>
  </si>
  <si>
    <t>汤志晨</t>
  </si>
  <si>
    <t>殷婉君</t>
  </si>
  <si>
    <t>曹志恒</t>
  </si>
  <si>
    <t>杨婷</t>
  </si>
  <si>
    <t>李小伟</t>
  </si>
  <si>
    <t>韦家辉</t>
  </si>
  <si>
    <t>陆楠楠</t>
  </si>
  <si>
    <t>徐珍珍</t>
  </si>
  <si>
    <t>邱欣伟</t>
  </si>
  <si>
    <t>石中意</t>
  </si>
  <si>
    <t>陆经臣</t>
  </si>
  <si>
    <t>张梦洁</t>
  </si>
  <si>
    <t>曹志</t>
  </si>
  <si>
    <t>洪青青</t>
  </si>
  <si>
    <t>闻鑫宇</t>
  </si>
  <si>
    <t>刘思宇</t>
  </si>
  <si>
    <t>吴奂山</t>
  </si>
  <si>
    <t>缺考</t>
  </si>
  <si>
    <t>徐满堂</t>
  </si>
  <si>
    <t>宋君</t>
  </si>
  <si>
    <t>宫涵</t>
  </si>
  <si>
    <t>周维原</t>
  </si>
  <si>
    <t>周子若</t>
  </si>
  <si>
    <t>徐陈</t>
  </si>
  <si>
    <t>马文东</t>
  </si>
  <si>
    <t>周权</t>
  </si>
  <si>
    <t>苗壮壮</t>
  </si>
  <si>
    <t>丁秋晨</t>
  </si>
  <si>
    <t>尚俊杰</t>
  </si>
  <si>
    <t>周佩琳</t>
  </si>
  <si>
    <t>胡啸天</t>
  </si>
  <si>
    <t>黄小杰</t>
  </si>
  <si>
    <t>吴健聪</t>
  </si>
  <si>
    <t>陈竞争</t>
  </si>
  <si>
    <t>徐文慧</t>
  </si>
  <si>
    <t>陈利梅</t>
  </si>
  <si>
    <t>张玉杰</t>
  </si>
  <si>
    <t>薛抗抗</t>
  </si>
  <si>
    <t>曹露露</t>
  </si>
  <si>
    <t>桑伟茹</t>
  </si>
  <si>
    <t>徐志强</t>
  </si>
  <si>
    <t>乔荣荣</t>
  </si>
  <si>
    <t>殷靠起</t>
  </si>
  <si>
    <t>李晴</t>
  </si>
  <si>
    <t>陈亚</t>
  </si>
  <si>
    <t>放弃</t>
  </si>
  <si>
    <t>曹子齐</t>
  </si>
  <si>
    <t>张远迪</t>
  </si>
  <si>
    <t>王咏絮</t>
  </si>
  <si>
    <t>杨光</t>
  </si>
  <si>
    <t>王新雨</t>
  </si>
  <si>
    <t>高中汉</t>
  </si>
  <si>
    <t>刘蒙蒙</t>
  </si>
  <si>
    <t>闻然</t>
  </si>
  <si>
    <t>赵兴玉</t>
  </si>
  <si>
    <t>刘宁</t>
  </si>
  <si>
    <t>王宇恒</t>
  </si>
  <si>
    <t>于芷若</t>
  </si>
  <si>
    <t>张楚</t>
  </si>
  <si>
    <t>郑研</t>
  </si>
  <si>
    <t>张陈</t>
  </si>
  <si>
    <t>程安莉</t>
  </si>
  <si>
    <t>路畅</t>
  </si>
  <si>
    <t>朱雨蝶</t>
  </si>
  <si>
    <t>王淼</t>
  </si>
  <si>
    <t>刘敬鑫</t>
  </si>
  <si>
    <t>李平平</t>
  </si>
  <si>
    <t>杨雪凤</t>
  </si>
  <si>
    <t>殷无雨</t>
  </si>
  <si>
    <t>杨雪莲</t>
  </si>
  <si>
    <t>周瑜</t>
  </si>
  <si>
    <t>固镇县连城镇2025年公开招聘村级后备人才
面试人员成绩汇总表（考场一）</t>
  </si>
  <si>
    <t>面试号</t>
  </si>
  <si>
    <t>排名</t>
  </si>
  <si>
    <t>7</t>
  </si>
  <si>
    <t>4</t>
  </si>
  <si>
    <t>3</t>
  </si>
  <si>
    <t>本考场总成绩：</t>
  </si>
  <si>
    <t>本考场平均成绩</t>
  </si>
  <si>
    <t>制表：</t>
  </si>
  <si>
    <t>统分：</t>
  </si>
  <si>
    <t>安徽中青人力资源管理有限公司</t>
  </si>
  <si>
    <t>固镇县连城镇2025年公开招聘村级后备人才
面试人员成绩汇总表（考场二）</t>
  </si>
  <si>
    <t>固镇县连城镇2025年公开招聘村级后备人才
面试人员成绩汇总表（考场三）</t>
  </si>
  <si>
    <t>备注</t>
  </si>
  <si>
    <t>名称</t>
  </si>
  <si>
    <t>考生人数</t>
  </si>
  <si>
    <t>同岗位平均成绩</t>
  </si>
  <si>
    <t>每个考场平均成绩</t>
  </si>
  <si>
    <t>考场一</t>
  </si>
  <si>
    <t>考场二</t>
  </si>
  <si>
    <t>考场三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</si>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</sst>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7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10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11" xfId="0" applyFont="1" applyFill="1" applyBorder="1">
      <alignment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 quotePrefix="1">
      <alignment horizontal="center" vertical="center"/>
    </xf>
    <xf numFmtId="0" fontId="9" fillId="2" borderId="8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9"/>
  <sheetViews>
    <sheetView tabSelected="1" zoomScale="85" zoomScaleNormal="85" workbookViewId="0">
      <selection activeCell="E19" sqref="E19"/>
    </sheetView>
  </sheetViews>
  <sheetFormatPr defaultColWidth="9" defaultRowHeight="13.5"/>
  <cols>
    <col min="1" max="1" width="9" style="35"/>
    <col min="2" max="2" width="13.3833333333333" style="12" customWidth="1"/>
    <col min="3" max="3" width="9.89166666666667" style="12" customWidth="1"/>
    <col min="4" max="4" width="16.6666666666667" style="12" customWidth="1"/>
    <col min="5" max="5" width="14.5583333333333" style="46" customWidth="1"/>
    <col min="6" max="6" width="14.4416666666667" style="46" customWidth="1"/>
    <col min="7" max="7" width="16" style="46" customWidth="1"/>
    <col min="8" max="9" width="11.4416666666667" style="35" customWidth="1"/>
    <col min="10" max="10" width="14.6416666666667" style="35" customWidth="1"/>
    <col min="11" max="11" width="9" style="35"/>
    <col min="12" max="12" width="9" style="57"/>
    <col min="13" max="13" width="9" style="58"/>
    <col min="14" max="59" width="9" style="35"/>
    <col min="60" max="16384" width="9" style="11"/>
  </cols>
  <sheetData>
    <row r="1" ht="25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25" customHeight="1" spans="1:10">
      <c r="A2" s="16"/>
      <c r="B2" s="16"/>
      <c r="C2" s="16"/>
      <c r="D2" s="16"/>
      <c r="E2" s="16"/>
      <c r="F2" s="16"/>
      <c r="G2" s="16"/>
      <c r="H2" s="16"/>
      <c r="I2" s="16"/>
      <c r="J2" s="16"/>
    </row>
    <row r="3" ht="39" customHeight="1" spans="1:10">
      <c r="A3" s="47" t="s">
        <v>1</v>
      </c>
      <c r="B3" s="48" t="s">
        <v>2</v>
      </c>
      <c r="C3" s="48" t="s">
        <v>3</v>
      </c>
      <c r="D3" s="48" t="s">
        <v>4</v>
      </c>
      <c r="E3" s="48" t="s">
        <v>5</v>
      </c>
      <c r="F3" s="47" t="s">
        <v>6</v>
      </c>
      <c r="G3" s="47" t="s">
        <v>7</v>
      </c>
      <c r="H3" s="18" t="s">
        <v>8</v>
      </c>
      <c r="I3" s="18" t="s">
        <v>9</v>
      </c>
      <c r="J3" s="18" t="s">
        <v>10</v>
      </c>
    </row>
    <row r="4" s="14" customFormat="1" ht="25" customHeight="1" spans="1:13">
      <c r="A4" s="19">
        <v>1</v>
      </c>
      <c r="B4" s="23" t="s">
        <v>11</v>
      </c>
      <c r="C4" s="22" t="s">
        <v>12</v>
      </c>
      <c r="D4" s="22">
        <v>20250517012</v>
      </c>
      <c r="E4" s="21">
        <v>79.2</v>
      </c>
      <c r="F4" s="19">
        <v>0.99</v>
      </c>
      <c r="G4" s="21">
        <v>78.408</v>
      </c>
      <c r="H4" s="21">
        <v>1</v>
      </c>
      <c r="I4" s="21">
        <f t="shared" ref="I4:I67" si="0">G4+H4</f>
        <v>79.408</v>
      </c>
      <c r="J4" s="19" t="s">
        <v>13</v>
      </c>
      <c r="L4" s="59"/>
      <c r="M4" s="60"/>
    </row>
    <row r="5" s="14" customFormat="1" ht="25" customHeight="1" spans="1:13">
      <c r="A5" s="19">
        <v>2</v>
      </c>
      <c r="B5" s="23" t="s">
        <v>14</v>
      </c>
      <c r="C5" s="22" t="s">
        <v>15</v>
      </c>
      <c r="D5" s="22">
        <v>20250517110</v>
      </c>
      <c r="E5" s="21">
        <v>77.8</v>
      </c>
      <c r="F5" s="19">
        <v>0.99</v>
      </c>
      <c r="G5" s="21">
        <v>77.022</v>
      </c>
      <c r="H5" s="21">
        <v>2</v>
      </c>
      <c r="I5" s="21">
        <f t="shared" si="0"/>
        <v>79.022</v>
      </c>
      <c r="J5" s="19" t="s">
        <v>13</v>
      </c>
      <c r="L5" s="59"/>
      <c r="M5" s="60"/>
    </row>
    <row r="6" s="14" customFormat="1" ht="25" customHeight="1" spans="1:13">
      <c r="A6" s="19">
        <v>3</v>
      </c>
      <c r="B6" s="23" t="s">
        <v>16</v>
      </c>
      <c r="C6" s="22" t="s">
        <v>15</v>
      </c>
      <c r="D6" s="22">
        <v>20250517043</v>
      </c>
      <c r="E6" s="21">
        <v>78.8</v>
      </c>
      <c r="F6" s="19">
        <v>0.99</v>
      </c>
      <c r="G6" s="21">
        <v>78.012</v>
      </c>
      <c r="H6" s="21">
        <v>1</v>
      </c>
      <c r="I6" s="21">
        <f t="shared" si="0"/>
        <v>79.012</v>
      </c>
      <c r="J6" s="19" t="s">
        <v>13</v>
      </c>
      <c r="L6" s="59"/>
      <c r="M6" s="60"/>
    </row>
    <row r="7" s="14" customFormat="1" ht="25" customHeight="1" spans="1:13">
      <c r="A7" s="19">
        <v>4</v>
      </c>
      <c r="B7" s="23" t="s">
        <v>17</v>
      </c>
      <c r="C7" s="22" t="s">
        <v>15</v>
      </c>
      <c r="D7" s="22">
        <v>20250517016</v>
      </c>
      <c r="E7" s="21">
        <v>77.8</v>
      </c>
      <c r="F7" s="21">
        <v>1</v>
      </c>
      <c r="G7" s="21">
        <f>E7*F7</f>
        <v>77.8</v>
      </c>
      <c r="H7" s="21">
        <v>1</v>
      </c>
      <c r="I7" s="21">
        <f t="shared" si="0"/>
        <v>78.8</v>
      </c>
      <c r="J7" s="19" t="s">
        <v>18</v>
      </c>
      <c r="L7" s="59"/>
      <c r="M7" s="60"/>
    </row>
    <row r="8" s="14" customFormat="1" ht="25" customHeight="1" spans="1:13">
      <c r="A8" s="19">
        <v>5</v>
      </c>
      <c r="B8" s="23" t="s">
        <v>19</v>
      </c>
      <c r="C8" s="22" t="s">
        <v>15</v>
      </c>
      <c r="D8" s="22">
        <v>20250517040</v>
      </c>
      <c r="E8" s="21">
        <v>78.4</v>
      </c>
      <c r="F8" s="19">
        <v>0.99</v>
      </c>
      <c r="G8" s="21">
        <v>77.616</v>
      </c>
      <c r="H8" s="21">
        <v>1</v>
      </c>
      <c r="I8" s="21">
        <f t="shared" si="0"/>
        <v>78.616</v>
      </c>
      <c r="J8" s="19" t="s">
        <v>18</v>
      </c>
      <c r="L8" s="59"/>
      <c r="M8" s="60"/>
    </row>
    <row r="9" s="14" customFormat="1" ht="25" customHeight="1" spans="1:13">
      <c r="A9" s="19">
        <v>6</v>
      </c>
      <c r="B9" s="23" t="s">
        <v>20</v>
      </c>
      <c r="C9" s="22" t="s">
        <v>15</v>
      </c>
      <c r="D9" s="22">
        <v>20250517102</v>
      </c>
      <c r="E9" s="21">
        <v>76.6</v>
      </c>
      <c r="F9" s="19">
        <v>1.01</v>
      </c>
      <c r="G9" s="21">
        <v>77.366</v>
      </c>
      <c r="H9" s="21">
        <v>1</v>
      </c>
      <c r="I9" s="21">
        <f t="shared" si="0"/>
        <v>78.366</v>
      </c>
      <c r="J9" s="19" t="s">
        <v>18</v>
      </c>
      <c r="L9" s="59"/>
      <c r="M9" s="60"/>
    </row>
    <row r="10" s="14" customFormat="1" ht="25" customHeight="1" spans="1:13">
      <c r="A10" s="19">
        <v>7</v>
      </c>
      <c r="B10" s="24" t="s">
        <v>21</v>
      </c>
      <c r="C10" s="22" t="s">
        <v>15</v>
      </c>
      <c r="D10" s="22">
        <v>20250517039</v>
      </c>
      <c r="E10" s="21">
        <v>77.6</v>
      </c>
      <c r="F10" s="21">
        <v>1</v>
      </c>
      <c r="G10" s="21">
        <f>E10*F10</f>
        <v>77.6</v>
      </c>
      <c r="H10" s="21"/>
      <c r="I10" s="21">
        <f t="shared" si="0"/>
        <v>77.6</v>
      </c>
      <c r="J10" s="19" t="s">
        <v>18</v>
      </c>
      <c r="L10" s="59"/>
      <c r="M10" s="60"/>
    </row>
    <row r="11" s="14" customFormat="1" ht="25" customHeight="1" spans="1:13">
      <c r="A11" s="19">
        <v>8</v>
      </c>
      <c r="B11" s="23" t="s">
        <v>22</v>
      </c>
      <c r="C11" s="22" t="s">
        <v>15</v>
      </c>
      <c r="D11" s="22">
        <v>20250517153</v>
      </c>
      <c r="E11" s="21">
        <v>75.8</v>
      </c>
      <c r="F11" s="19">
        <v>1.01</v>
      </c>
      <c r="G11" s="21">
        <v>76.558</v>
      </c>
      <c r="H11" s="21">
        <v>1</v>
      </c>
      <c r="I11" s="21">
        <f t="shared" si="0"/>
        <v>77.558</v>
      </c>
      <c r="J11" s="19" t="s">
        <v>18</v>
      </c>
      <c r="L11" s="59"/>
      <c r="M11" s="60"/>
    </row>
    <row r="12" s="14" customFormat="1" ht="25" customHeight="1" spans="1:13">
      <c r="A12" s="19">
        <v>9</v>
      </c>
      <c r="B12" s="23" t="s">
        <v>23</v>
      </c>
      <c r="C12" s="22" t="s">
        <v>12</v>
      </c>
      <c r="D12" s="22">
        <v>20250517063</v>
      </c>
      <c r="E12" s="21">
        <v>75.8</v>
      </c>
      <c r="F12" s="19">
        <v>1.01</v>
      </c>
      <c r="G12" s="21">
        <v>76.558</v>
      </c>
      <c r="H12" s="21">
        <v>1</v>
      </c>
      <c r="I12" s="21">
        <f t="shared" si="0"/>
        <v>77.558</v>
      </c>
      <c r="J12" s="19" t="s">
        <v>18</v>
      </c>
      <c r="L12" s="59"/>
      <c r="M12" s="60"/>
    </row>
    <row r="13" s="14" customFormat="1" ht="25" customHeight="1" spans="1:13">
      <c r="A13" s="19">
        <v>10</v>
      </c>
      <c r="B13" s="23" t="s">
        <v>24</v>
      </c>
      <c r="C13" s="22" t="s">
        <v>15</v>
      </c>
      <c r="D13" s="22">
        <v>20250517057</v>
      </c>
      <c r="E13" s="21">
        <v>76.4</v>
      </c>
      <c r="F13" s="21">
        <v>1</v>
      </c>
      <c r="G13" s="21">
        <f>E13*F13</f>
        <v>76.4</v>
      </c>
      <c r="H13" s="21">
        <v>1</v>
      </c>
      <c r="I13" s="21">
        <f t="shared" si="0"/>
        <v>77.4</v>
      </c>
      <c r="J13" s="19" t="s">
        <v>18</v>
      </c>
      <c r="L13" s="59"/>
      <c r="M13" s="60"/>
    </row>
    <row r="14" s="14" customFormat="1" ht="25" customHeight="1" spans="1:13">
      <c r="A14" s="19">
        <v>11</v>
      </c>
      <c r="B14" s="23" t="s">
        <v>25</v>
      </c>
      <c r="C14" s="22" t="s">
        <v>15</v>
      </c>
      <c r="D14" s="22">
        <v>20250517003</v>
      </c>
      <c r="E14" s="21">
        <v>77.2</v>
      </c>
      <c r="F14" s="21">
        <v>1</v>
      </c>
      <c r="G14" s="21">
        <f>E14*F14</f>
        <v>77.2</v>
      </c>
      <c r="H14" s="21"/>
      <c r="I14" s="21">
        <f t="shared" si="0"/>
        <v>77.2</v>
      </c>
      <c r="J14" s="19" t="s">
        <v>18</v>
      </c>
      <c r="L14" s="59"/>
      <c r="M14" s="60"/>
    </row>
    <row r="15" s="14" customFormat="1" ht="25" customHeight="1" spans="1:13">
      <c r="A15" s="19">
        <v>12</v>
      </c>
      <c r="B15" s="23" t="s">
        <v>26</v>
      </c>
      <c r="C15" s="22" t="s">
        <v>12</v>
      </c>
      <c r="D15" s="22">
        <v>20250517135</v>
      </c>
      <c r="E15" s="21">
        <v>76.4</v>
      </c>
      <c r="F15" s="19">
        <v>1.01</v>
      </c>
      <c r="G15" s="21">
        <v>77.164</v>
      </c>
      <c r="H15" s="21"/>
      <c r="I15" s="21">
        <f t="shared" si="0"/>
        <v>77.164</v>
      </c>
      <c r="J15" s="19" t="s">
        <v>18</v>
      </c>
      <c r="L15" s="59"/>
      <c r="M15" s="60"/>
    </row>
    <row r="16" s="14" customFormat="1" ht="25" customHeight="1" spans="1:13">
      <c r="A16" s="19">
        <v>13</v>
      </c>
      <c r="B16" s="23" t="s">
        <v>27</v>
      </c>
      <c r="C16" s="22" t="s">
        <v>12</v>
      </c>
      <c r="D16" s="22">
        <v>20250517145</v>
      </c>
      <c r="E16" s="21">
        <v>76</v>
      </c>
      <c r="F16" s="21">
        <v>1</v>
      </c>
      <c r="G16" s="21">
        <f>E16*F16</f>
        <v>76</v>
      </c>
      <c r="H16" s="21">
        <v>1</v>
      </c>
      <c r="I16" s="21">
        <f t="shared" si="0"/>
        <v>77</v>
      </c>
      <c r="J16" s="19" t="s">
        <v>18</v>
      </c>
      <c r="L16" s="59"/>
      <c r="M16" s="60"/>
    </row>
    <row r="17" s="14" customFormat="1" ht="25" customHeight="1" spans="1:13">
      <c r="A17" s="19">
        <v>14</v>
      </c>
      <c r="B17" s="23" t="s">
        <v>28</v>
      </c>
      <c r="C17" s="22" t="s">
        <v>12</v>
      </c>
      <c r="D17" s="22">
        <v>20250517116</v>
      </c>
      <c r="E17" s="21">
        <v>75.6</v>
      </c>
      <c r="F17" s="21">
        <v>1</v>
      </c>
      <c r="G17" s="21">
        <f>E17*F17</f>
        <v>75.6</v>
      </c>
      <c r="H17" s="21">
        <v>1</v>
      </c>
      <c r="I17" s="21">
        <f t="shared" si="0"/>
        <v>76.6</v>
      </c>
      <c r="J17" s="19" t="s">
        <v>18</v>
      </c>
      <c r="L17" s="59"/>
      <c r="M17" s="60"/>
    </row>
    <row r="18" s="14" customFormat="1" ht="25" customHeight="1" spans="1:13">
      <c r="A18" s="19">
        <v>15</v>
      </c>
      <c r="B18" s="23" t="s">
        <v>29</v>
      </c>
      <c r="C18" s="22" t="s">
        <v>15</v>
      </c>
      <c r="D18" s="22">
        <v>20250517069</v>
      </c>
      <c r="E18" s="21">
        <v>74.6</v>
      </c>
      <c r="F18" s="21">
        <v>1</v>
      </c>
      <c r="G18" s="21">
        <f>E18*F18</f>
        <v>74.6</v>
      </c>
      <c r="H18" s="21">
        <v>2</v>
      </c>
      <c r="I18" s="21">
        <f t="shared" si="0"/>
        <v>76.6</v>
      </c>
      <c r="J18" s="19" t="s">
        <v>18</v>
      </c>
      <c r="L18" s="59"/>
      <c r="M18" s="60"/>
    </row>
    <row r="19" s="14" customFormat="1" ht="25" customHeight="1" spans="1:13">
      <c r="A19" s="19">
        <v>16</v>
      </c>
      <c r="B19" s="23" t="s">
        <v>30</v>
      </c>
      <c r="C19" s="22" t="s">
        <v>12</v>
      </c>
      <c r="D19" s="22">
        <v>20250517004</v>
      </c>
      <c r="E19" s="21">
        <v>75.8</v>
      </c>
      <c r="F19" s="19">
        <v>1.01</v>
      </c>
      <c r="G19" s="21">
        <v>76.558</v>
      </c>
      <c r="H19" s="21"/>
      <c r="I19" s="21">
        <f t="shared" si="0"/>
        <v>76.558</v>
      </c>
      <c r="J19" s="19" t="s">
        <v>18</v>
      </c>
      <c r="L19" s="59"/>
      <c r="M19" s="60"/>
    </row>
    <row r="20" s="14" customFormat="1" ht="25" customHeight="1" spans="1:13">
      <c r="A20" s="19">
        <v>17</v>
      </c>
      <c r="B20" s="23" t="s">
        <v>31</v>
      </c>
      <c r="C20" s="22" t="s">
        <v>12</v>
      </c>
      <c r="D20" s="22">
        <v>20250517064</v>
      </c>
      <c r="E20" s="21">
        <v>75.8</v>
      </c>
      <c r="F20" s="19">
        <v>1.01</v>
      </c>
      <c r="G20" s="21">
        <v>76.558</v>
      </c>
      <c r="H20" s="21"/>
      <c r="I20" s="21">
        <f t="shared" si="0"/>
        <v>76.558</v>
      </c>
      <c r="J20" s="19" t="s">
        <v>18</v>
      </c>
      <c r="L20" s="59"/>
      <c r="M20" s="60"/>
    </row>
    <row r="21" s="14" customFormat="1" ht="25" customHeight="1" spans="1:13">
      <c r="A21" s="19">
        <v>18</v>
      </c>
      <c r="B21" s="23" t="s">
        <v>32</v>
      </c>
      <c r="C21" s="22" t="s">
        <v>12</v>
      </c>
      <c r="D21" s="22">
        <v>20250517046</v>
      </c>
      <c r="E21" s="21">
        <v>76.2</v>
      </c>
      <c r="F21" s="19">
        <v>0.99</v>
      </c>
      <c r="G21" s="21">
        <v>75.438</v>
      </c>
      <c r="H21" s="21">
        <v>1</v>
      </c>
      <c r="I21" s="21">
        <f t="shared" si="0"/>
        <v>76.438</v>
      </c>
      <c r="J21" s="19" t="s">
        <v>18</v>
      </c>
      <c r="L21" s="59"/>
      <c r="M21" s="60"/>
    </row>
    <row r="22" s="14" customFormat="1" ht="25" customHeight="1" spans="1:13">
      <c r="A22" s="19">
        <v>19</v>
      </c>
      <c r="B22" s="23" t="s">
        <v>33</v>
      </c>
      <c r="C22" s="22" t="s">
        <v>12</v>
      </c>
      <c r="D22" s="22">
        <v>20250517096</v>
      </c>
      <c r="E22" s="21">
        <v>74.6</v>
      </c>
      <c r="F22" s="19">
        <v>1.01</v>
      </c>
      <c r="G22" s="21">
        <v>75.346</v>
      </c>
      <c r="H22" s="21">
        <v>1</v>
      </c>
      <c r="I22" s="21">
        <f t="shared" si="0"/>
        <v>76.346</v>
      </c>
      <c r="J22" s="19" t="s">
        <v>18</v>
      </c>
      <c r="L22" s="59"/>
      <c r="M22" s="60"/>
    </row>
    <row r="23" s="14" customFormat="1" ht="25" customHeight="1" spans="1:13">
      <c r="A23" s="19">
        <v>20</v>
      </c>
      <c r="B23" s="25" t="s">
        <v>34</v>
      </c>
      <c r="C23" s="22" t="s">
        <v>12</v>
      </c>
      <c r="D23" s="22">
        <v>20250517075</v>
      </c>
      <c r="E23" s="21">
        <v>76</v>
      </c>
      <c r="F23" s="19">
        <v>0.99</v>
      </c>
      <c r="G23" s="21">
        <v>75.24</v>
      </c>
      <c r="H23" s="21">
        <v>1</v>
      </c>
      <c r="I23" s="21">
        <f t="shared" si="0"/>
        <v>76.24</v>
      </c>
      <c r="J23" s="19" t="s">
        <v>18</v>
      </c>
      <c r="L23" s="59"/>
      <c r="M23" s="60"/>
    </row>
    <row r="24" s="14" customFormat="1" ht="25" customHeight="1" spans="1:13">
      <c r="A24" s="19">
        <v>21</v>
      </c>
      <c r="B24" s="23" t="s">
        <v>35</v>
      </c>
      <c r="C24" s="22" t="s">
        <v>15</v>
      </c>
      <c r="D24" s="22">
        <v>20250517035</v>
      </c>
      <c r="E24" s="21">
        <v>75.2</v>
      </c>
      <c r="F24" s="21">
        <v>1</v>
      </c>
      <c r="G24" s="21">
        <f>E24*F24</f>
        <v>75.2</v>
      </c>
      <c r="H24" s="21">
        <v>1</v>
      </c>
      <c r="I24" s="21">
        <f t="shared" si="0"/>
        <v>76.2</v>
      </c>
      <c r="J24" s="19" t="s">
        <v>18</v>
      </c>
      <c r="L24" s="59"/>
      <c r="M24" s="60"/>
    </row>
    <row r="25" s="14" customFormat="1" ht="25" customHeight="1" spans="1:13">
      <c r="A25" s="19">
        <v>22</v>
      </c>
      <c r="B25" s="23" t="s">
        <v>36</v>
      </c>
      <c r="C25" s="22" t="s">
        <v>12</v>
      </c>
      <c r="D25" s="22">
        <v>20250517001</v>
      </c>
      <c r="E25" s="21">
        <v>74.4</v>
      </c>
      <c r="F25" s="19">
        <v>1.01</v>
      </c>
      <c r="G25" s="21">
        <v>75.144</v>
      </c>
      <c r="H25" s="21">
        <v>1</v>
      </c>
      <c r="I25" s="21">
        <f t="shared" si="0"/>
        <v>76.144</v>
      </c>
      <c r="J25" s="19" t="s">
        <v>18</v>
      </c>
      <c r="L25" s="59"/>
      <c r="M25" s="60"/>
    </row>
    <row r="26" s="14" customFormat="1" ht="25" customHeight="1" spans="1:13">
      <c r="A26" s="19">
        <v>23</v>
      </c>
      <c r="B26" s="24" t="s">
        <v>37</v>
      </c>
      <c r="C26" s="22" t="s">
        <v>12</v>
      </c>
      <c r="D26" s="22">
        <v>20250517125</v>
      </c>
      <c r="E26" s="21">
        <v>75.4</v>
      </c>
      <c r="F26" s="19">
        <v>0.99</v>
      </c>
      <c r="G26" s="21">
        <v>74.646</v>
      </c>
      <c r="H26" s="21">
        <v>1</v>
      </c>
      <c r="I26" s="21">
        <f t="shared" si="0"/>
        <v>75.646</v>
      </c>
      <c r="J26" s="19" t="s">
        <v>18</v>
      </c>
      <c r="L26" s="59"/>
      <c r="M26" s="60"/>
    </row>
    <row r="27" s="14" customFormat="1" ht="25" customHeight="1" spans="1:13">
      <c r="A27" s="19">
        <v>24</v>
      </c>
      <c r="B27" s="20" t="s">
        <v>38</v>
      </c>
      <c r="C27" s="22" t="s">
        <v>12</v>
      </c>
      <c r="D27" s="20">
        <v>20250517002</v>
      </c>
      <c r="E27" s="21">
        <v>75.4</v>
      </c>
      <c r="F27" s="19">
        <v>0.99</v>
      </c>
      <c r="G27" s="21">
        <v>74.646</v>
      </c>
      <c r="H27" s="21">
        <v>1</v>
      </c>
      <c r="I27" s="21">
        <f t="shared" si="0"/>
        <v>75.646</v>
      </c>
      <c r="J27" s="19" t="s">
        <v>18</v>
      </c>
      <c r="L27" s="59"/>
      <c r="M27" s="60"/>
    </row>
    <row r="28" s="14" customFormat="1" ht="25" customHeight="1" spans="1:13">
      <c r="A28" s="19">
        <v>25</v>
      </c>
      <c r="B28" s="22" t="s">
        <v>39</v>
      </c>
      <c r="C28" s="22" t="s">
        <v>12</v>
      </c>
      <c r="D28" s="22">
        <v>20250517089</v>
      </c>
      <c r="E28" s="21">
        <v>75.2</v>
      </c>
      <c r="F28" s="19">
        <v>0.99</v>
      </c>
      <c r="G28" s="21">
        <v>74.448</v>
      </c>
      <c r="H28" s="21">
        <v>1</v>
      </c>
      <c r="I28" s="21">
        <f t="shared" si="0"/>
        <v>75.448</v>
      </c>
      <c r="J28" s="19" t="s">
        <v>18</v>
      </c>
      <c r="L28" s="59"/>
      <c r="M28" s="60"/>
    </row>
    <row r="29" s="14" customFormat="1" ht="25" customHeight="1" spans="1:13">
      <c r="A29" s="19">
        <v>26</v>
      </c>
      <c r="B29" s="22" t="s">
        <v>40</v>
      </c>
      <c r="C29" s="22" t="s">
        <v>15</v>
      </c>
      <c r="D29" s="22">
        <v>20250517087</v>
      </c>
      <c r="E29" s="21">
        <v>75.2</v>
      </c>
      <c r="F29" s="19">
        <v>0.99</v>
      </c>
      <c r="G29" s="21">
        <v>74.448</v>
      </c>
      <c r="H29" s="21">
        <v>1</v>
      </c>
      <c r="I29" s="21">
        <f t="shared" si="0"/>
        <v>75.448</v>
      </c>
      <c r="J29" s="19" t="s">
        <v>18</v>
      </c>
      <c r="L29" s="59"/>
      <c r="M29" s="60"/>
    </row>
    <row r="30" s="14" customFormat="1" ht="25" customHeight="1" spans="1:13">
      <c r="A30" s="19">
        <v>27</v>
      </c>
      <c r="B30" s="22" t="s">
        <v>41</v>
      </c>
      <c r="C30" s="22" t="s">
        <v>12</v>
      </c>
      <c r="D30" s="22">
        <v>20250517111</v>
      </c>
      <c r="E30" s="21">
        <v>74.4</v>
      </c>
      <c r="F30" s="21">
        <v>1</v>
      </c>
      <c r="G30" s="21">
        <f>E30*F30</f>
        <v>74.4</v>
      </c>
      <c r="H30" s="21">
        <v>1</v>
      </c>
      <c r="I30" s="21">
        <f t="shared" si="0"/>
        <v>75.4</v>
      </c>
      <c r="J30" s="19" t="s">
        <v>18</v>
      </c>
      <c r="L30" s="59"/>
      <c r="M30" s="60"/>
    </row>
    <row r="31" s="14" customFormat="1" ht="25" customHeight="1" spans="1:13">
      <c r="A31" s="19">
        <v>28</v>
      </c>
      <c r="B31" s="22" t="s">
        <v>42</v>
      </c>
      <c r="C31" s="22" t="s">
        <v>12</v>
      </c>
      <c r="D31" s="22">
        <v>20250517080</v>
      </c>
      <c r="E31" s="21">
        <v>73.6</v>
      </c>
      <c r="F31" s="19">
        <v>1.01</v>
      </c>
      <c r="G31" s="21">
        <v>74.336</v>
      </c>
      <c r="H31" s="21">
        <v>1</v>
      </c>
      <c r="I31" s="21">
        <f t="shared" si="0"/>
        <v>75.336</v>
      </c>
      <c r="J31" s="19" t="s">
        <v>18</v>
      </c>
      <c r="L31" s="59"/>
      <c r="M31" s="60"/>
    </row>
    <row r="32" s="14" customFormat="1" ht="25" customHeight="1" spans="1:13">
      <c r="A32" s="19">
        <v>29</v>
      </c>
      <c r="B32" s="22" t="s">
        <v>43</v>
      </c>
      <c r="C32" s="22" t="s">
        <v>15</v>
      </c>
      <c r="D32" s="22">
        <v>20250517147</v>
      </c>
      <c r="E32" s="21">
        <v>73.4</v>
      </c>
      <c r="F32" s="19">
        <v>1.01</v>
      </c>
      <c r="G32" s="21">
        <v>74.134</v>
      </c>
      <c r="H32" s="21">
        <v>1</v>
      </c>
      <c r="I32" s="21">
        <f t="shared" si="0"/>
        <v>75.134</v>
      </c>
      <c r="J32" s="19" t="s">
        <v>18</v>
      </c>
      <c r="L32" s="59"/>
      <c r="M32" s="60"/>
    </row>
    <row r="33" s="14" customFormat="1" ht="25" customHeight="1" spans="1:13">
      <c r="A33" s="19">
        <v>30</v>
      </c>
      <c r="B33" s="22" t="s">
        <v>44</v>
      </c>
      <c r="C33" s="22" t="s">
        <v>12</v>
      </c>
      <c r="D33" s="22">
        <v>20250517036</v>
      </c>
      <c r="E33" s="21">
        <v>73.4</v>
      </c>
      <c r="F33" s="19">
        <v>1.01</v>
      </c>
      <c r="G33" s="21">
        <v>74.134</v>
      </c>
      <c r="H33" s="21">
        <v>1</v>
      </c>
      <c r="I33" s="21">
        <f t="shared" si="0"/>
        <v>75.134</v>
      </c>
      <c r="J33" s="19" t="s">
        <v>18</v>
      </c>
      <c r="L33" s="59"/>
      <c r="M33" s="60"/>
    </row>
    <row r="34" s="14" customFormat="1" ht="25" customHeight="1" spans="1:13">
      <c r="A34" s="19">
        <v>31</v>
      </c>
      <c r="B34" s="22" t="s">
        <v>45</v>
      </c>
      <c r="C34" s="22" t="s">
        <v>15</v>
      </c>
      <c r="D34" s="22">
        <v>20250517118</v>
      </c>
      <c r="E34" s="21">
        <v>75</v>
      </c>
      <c r="F34" s="21">
        <v>1</v>
      </c>
      <c r="G34" s="21">
        <f>E34*F34</f>
        <v>75</v>
      </c>
      <c r="H34" s="21"/>
      <c r="I34" s="21">
        <f t="shared" si="0"/>
        <v>75</v>
      </c>
      <c r="J34" s="19" t="s">
        <v>18</v>
      </c>
      <c r="L34" s="59"/>
      <c r="M34" s="60"/>
    </row>
    <row r="35" s="14" customFormat="1" ht="25" customHeight="1" spans="1:13">
      <c r="A35" s="19">
        <v>32</v>
      </c>
      <c r="B35" s="22" t="s">
        <v>46</v>
      </c>
      <c r="C35" s="22" t="s">
        <v>12</v>
      </c>
      <c r="D35" s="22">
        <v>20250517156</v>
      </c>
      <c r="E35" s="21">
        <v>74</v>
      </c>
      <c r="F35" s="21">
        <v>1</v>
      </c>
      <c r="G35" s="21">
        <f>E35*F35</f>
        <v>74</v>
      </c>
      <c r="H35" s="21">
        <v>1</v>
      </c>
      <c r="I35" s="21">
        <f t="shared" si="0"/>
        <v>75</v>
      </c>
      <c r="J35" s="19" t="s">
        <v>18</v>
      </c>
      <c r="L35" s="59"/>
      <c r="M35" s="60"/>
    </row>
    <row r="36" s="14" customFormat="1" ht="25" customHeight="1" spans="1:13">
      <c r="A36" s="19">
        <v>33</v>
      </c>
      <c r="B36" s="22" t="s">
        <v>47</v>
      </c>
      <c r="C36" s="22" t="s">
        <v>12</v>
      </c>
      <c r="D36" s="22">
        <v>20250517024</v>
      </c>
      <c r="E36" s="21">
        <v>74.2</v>
      </c>
      <c r="F36" s="19">
        <v>1.01</v>
      </c>
      <c r="G36" s="21">
        <v>74.942</v>
      </c>
      <c r="H36" s="21"/>
      <c r="I36" s="21">
        <f t="shared" si="0"/>
        <v>74.942</v>
      </c>
      <c r="J36" s="19" t="s">
        <v>18</v>
      </c>
      <c r="L36" s="59"/>
      <c r="M36" s="60"/>
    </row>
    <row r="37" s="14" customFormat="1" ht="25" customHeight="1" spans="1:13">
      <c r="A37" s="19">
        <v>34</v>
      </c>
      <c r="B37" s="22" t="s">
        <v>48</v>
      </c>
      <c r="C37" s="22" t="s">
        <v>12</v>
      </c>
      <c r="D37" s="22">
        <v>20250517066</v>
      </c>
      <c r="E37" s="21">
        <v>74.6</v>
      </c>
      <c r="F37" s="19">
        <v>0.99</v>
      </c>
      <c r="G37" s="21">
        <v>73.854</v>
      </c>
      <c r="H37" s="21">
        <v>1</v>
      </c>
      <c r="I37" s="21">
        <f t="shared" si="0"/>
        <v>74.854</v>
      </c>
      <c r="J37" s="19" t="s">
        <v>18</v>
      </c>
      <c r="L37" s="59"/>
      <c r="M37" s="60"/>
    </row>
    <row r="38" s="14" customFormat="1" ht="25" customHeight="1" spans="1:13">
      <c r="A38" s="19">
        <v>35</v>
      </c>
      <c r="B38" s="22" t="s">
        <v>49</v>
      </c>
      <c r="C38" s="22" t="s">
        <v>15</v>
      </c>
      <c r="D38" s="22">
        <v>20250517034</v>
      </c>
      <c r="E38" s="21">
        <v>74</v>
      </c>
      <c r="F38" s="19">
        <v>1.01</v>
      </c>
      <c r="G38" s="21">
        <v>74.74</v>
      </c>
      <c r="H38" s="21"/>
      <c r="I38" s="21">
        <f t="shared" si="0"/>
        <v>74.74</v>
      </c>
      <c r="J38" s="19" t="s">
        <v>18</v>
      </c>
      <c r="L38" s="59"/>
      <c r="M38" s="60"/>
    </row>
    <row r="39" s="14" customFormat="1" ht="25" customHeight="1" spans="1:13">
      <c r="A39" s="19">
        <v>36</v>
      </c>
      <c r="B39" s="22" t="s">
        <v>50</v>
      </c>
      <c r="C39" s="22" t="s">
        <v>15</v>
      </c>
      <c r="D39" s="22">
        <v>20250517029</v>
      </c>
      <c r="E39" s="21">
        <v>72</v>
      </c>
      <c r="F39" s="19">
        <v>1.01</v>
      </c>
      <c r="G39" s="21">
        <v>72.72</v>
      </c>
      <c r="H39" s="21">
        <v>2</v>
      </c>
      <c r="I39" s="21">
        <f t="shared" si="0"/>
        <v>74.72</v>
      </c>
      <c r="J39" s="19" t="s">
        <v>18</v>
      </c>
      <c r="L39" s="59"/>
      <c r="M39" s="60"/>
    </row>
    <row r="40" s="14" customFormat="1" ht="25" customHeight="1" spans="1:13">
      <c r="A40" s="19">
        <v>37</v>
      </c>
      <c r="B40" s="22" t="s">
        <v>51</v>
      </c>
      <c r="C40" s="22" t="s">
        <v>15</v>
      </c>
      <c r="D40" s="22">
        <v>20250517127</v>
      </c>
      <c r="E40" s="21">
        <v>74.4</v>
      </c>
      <c r="F40" s="19">
        <v>0.99</v>
      </c>
      <c r="G40" s="21">
        <v>73.656</v>
      </c>
      <c r="H40" s="21">
        <v>1</v>
      </c>
      <c r="I40" s="21">
        <f t="shared" si="0"/>
        <v>74.656</v>
      </c>
      <c r="J40" s="19" t="s">
        <v>18</v>
      </c>
      <c r="L40" s="59"/>
      <c r="M40" s="60"/>
    </row>
    <row r="41" s="14" customFormat="1" ht="25" customHeight="1" spans="1:13">
      <c r="A41" s="19">
        <v>38</v>
      </c>
      <c r="B41" s="22" t="s">
        <v>52</v>
      </c>
      <c r="C41" s="22" t="s">
        <v>12</v>
      </c>
      <c r="D41" s="22">
        <v>20250517112</v>
      </c>
      <c r="E41" s="39">
        <v>74.6</v>
      </c>
      <c r="F41" s="21">
        <v>1</v>
      </c>
      <c r="G41" s="21">
        <f>E41*F41</f>
        <v>74.6</v>
      </c>
      <c r="H41" s="21"/>
      <c r="I41" s="21">
        <f t="shared" si="0"/>
        <v>74.6</v>
      </c>
      <c r="J41" s="19" t="s">
        <v>18</v>
      </c>
      <c r="L41" s="59"/>
      <c r="M41" s="60"/>
    </row>
    <row r="42" s="14" customFormat="1" ht="25" customHeight="1" spans="1:13">
      <c r="A42" s="19">
        <v>39</v>
      </c>
      <c r="B42" s="22" t="s">
        <v>53</v>
      </c>
      <c r="C42" s="22" t="s">
        <v>12</v>
      </c>
      <c r="D42" s="22">
        <v>20250517103</v>
      </c>
      <c r="E42" s="21">
        <v>75.2</v>
      </c>
      <c r="F42" s="19">
        <v>0.99</v>
      </c>
      <c r="G42" s="21">
        <v>74.448</v>
      </c>
      <c r="H42" s="21"/>
      <c r="I42" s="21">
        <f t="shared" si="0"/>
        <v>74.448</v>
      </c>
      <c r="J42" s="19" t="s">
        <v>18</v>
      </c>
      <c r="L42" s="59"/>
      <c r="M42" s="60"/>
    </row>
    <row r="43" s="14" customFormat="1" ht="25" customHeight="1" spans="1:13">
      <c r="A43" s="19">
        <v>40</v>
      </c>
      <c r="B43" s="22" t="s">
        <v>54</v>
      </c>
      <c r="C43" s="22" t="s">
        <v>12</v>
      </c>
      <c r="D43" s="22">
        <v>20250517076</v>
      </c>
      <c r="E43" s="21">
        <v>74.4</v>
      </c>
      <c r="F43" s="21">
        <v>1</v>
      </c>
      <c r="G43" s="21">
        <f>E43*F43</f>
        <v>74.4</v>
      </c>
      <c r="H43" s="21"/>
      <c r="I43" s="21">
        <f t="shared" si="0"/>
        <v>74.4</v>
      </c>
      <c r="J43" s="19" t="s">
        <v>18</v>
      </c>
      <c r="L43" s="59"/>
      <c r="M43" s="60"/>
    </row>
    <row r="44" s="14" customFormat="1" ht="25" customHeight="1" spans="1:13">
      <c r="A44" s="19">
        <v>41</v>
      </c>
      <c r="B44" s="22" t="s">
        <v>55</v>
      </c>
      <c r="C44" s="22" t="s">
        <v>12</v>
      </c>
      <c r="D44" s="22">
        <v>20250517088</v>
      </c>
      <c r="E44" s="21">
        <v>72.6</v>
      </c>
      <c r="F44" s="19">
        <v>1.01</v>
      </c>
      <c r="G44" s="21">
        <v>73.326</v>
      </c>
      <c r="H44" s="21">
        <v>1</v>
      </c>
      <c r="I44" s="21">
        <f t="shared" si="0"/>
        <v>74.326</v>
      </c>
      <c r="J44" s="19" t="s">
        <v>18</v>
      </c>
      <c r="L44" s="59"/>
      <c r="M44" s="60"/>
    </row>
    <row r="45" s="14" customFormat="1" ht="25" customHeight="1" spans="1:13">
      <c r="A45" s="19">
        <v>42</v>
      </c>
      <c r="B45" s="22" t="s">
        <v>56</v>
      </c>
      <c r="C45" s="22" t="s">
        <v>12</v>
      </c>
      <c r="D45" s="22">
        <v>20250517119</v>
      </c>
      <c r="E45" s="21">
        <v>73.4</v>
      </c>
      <c r="F45" s="19">
        <v>1.01</v>
      </c>
      <c r="G45" s="21">
        <v>74.134</v>
      </c>
      <c r="H45" s="21"/>
      <c r="I45" s="21">
        <f t="shared" si="0"/>
        <v>74.134</v>
      </c>
      <c r="J45" s="19" t="s">
        <v>18</v>
      </c>
      <c r="L45" s="59"/>
      <c r="M45" s="60"/>
    </row>
    <row r="46" s="14" customFormat="1" ht="25" customHeight="1" spans="1:13">
      <c r="A46" s="19">
        <v>43</v>
      </c>
      <c r="B46" s="22" t="s">
        <v>57</v>
      </c>
      <c r="C46" s="22" t="s">
        <v>12</v>
      </c>
      <c r="D46" s="22">
        <v>20250517022</v>
      </c>
      <c r="E46" s="21">
        <v>74.8</v>
      </c>
      <c r="F46" s="19">
        <v>0.99</v>
      </c>
      <c r="G46" s="21">
        <v>74.052</v>
      </c>
      <c r="H46" s="21"/>
      <c r="I46" s="21">
        <f t="shared" si="0"/>
        <v>74.052</v>
      </c>
      <c r="J46" s="19" t="s">
        <v>18</v>
      </c>
      <c r="L46" s="59"/>
      <c r="M46" s="60"/>
    </row>
    <row r="47" s="14" customFormat="1" ht="25" customHeight="1" spans="1:13">
      <c r="A47" s="19">
        <v>44</v>
      </c>
      <c r="B47" s="22" t="s">
        <v>58</v>
      </c>
      <c r="C47" s="22" t="s">
        <v>12</v>
      </c>
      <c r="D47" s="22">
        <v>20250517052</v>
      </c>
      <c r="E47" s="21">
        <v>73</v>
      </c>
      <c r="F47" s="21">
        <v>1</v>
      </c>
      <c r="G47" s="21">
        <f>E47*F47</f>
        <v>73</v>
      </c>
      <c r="H47" s="21">
        <v>1</v>
      </c>
      <c r="I47" s="21">
        <f t="shared" si="0"/>
        <v>74</v>
      </c>
      <c r="J47" s="19" t="s">
        <v>18</v>
      </c>
      <c r="L47" s="59"/>
      <c r="M47" s="60"/>
    </row>
    <row r="48" s="14" customFormat="1" ht="25" customHeight="1" spans="1:13">
      <c r="A48" s="19">
        <v>45</v>
      </c>
      <c r="B48" s="22" t="s">
        <v>59</v>
      </c>
      <c r="C48" s="22" t="s">
        <v>12</v>
      </c>
      <c r="D48" s="22">
        <v>20250517045</v>
      </c>
      <c r="E48" s="21">
        <v>73.6</v>
      </c>
      <c r="F48" s="19">
        <v>0.99</v>
      </c>
      <c r="G48" s="21">
        <v>72.864</v>
      </c>
      <c r="H48" s="21">
        <v>1</v>
      </c>
      <c r="I48" s="21">
        <f t="shared" si="0"/>
        <v>73.864</v>
      </c>
      <c r="J48" s="19" t="s">
        <v>18</v>
      </c>
      <c r="L48" s="59"/>
      <c r="M48" s="60"/>
    </row>
    <row r="49" s="14" customFormat="1" ht="25" customHeight="1" spans="1:13">
      <c r="A49" s="19">
        <v>46</v>
      </c>
      <c r="B49" s="22" t="s">
        <v>60</v>
      </c>
      <c r="C49" s="22" t="s">
        <v>12</v>
      </c>
      <c r="D49" s="22">
        <v>20250517122</v>
      </c>
      <c r="E49" s="21">
        <v>74.4</v>
      </c>
      <c r="F49" s="19">
        <v>0.99</v>
      </c>
      <c r="G49" s="21">
        <v>73.656</v>
      </c>
      <c r="H49" s="21"/>
      <c r="I49" s="21">
        <f t="shared" si="0"/>
        <v>73.656</v>
      </c>
      <c r="J49" s="19" t="s">
        <v>18</v>
      </c>
      <c r="L49" s="59"/>
      <c r="M49" s="60"/>
    </row>
    <row r="50" s="14" customFormat="1" ht="25" customHeight="1" spans="1:13">
      <c r="A50" s="19">
        <v>47</v>
      </c>
      <c r="B50" s="22" t="s">
        <v>61</v>
      </c>
      <c r="C50" s="22" t="s">
        <v>12</v>
      </c>
      <c r="D50" s="22">
        <v>20250517105</v>
      </c>
      <c r="E50" s="21">
        <v>73.2</v>
      </c>
      <c r="F50" s="19">
        <v>0.99</v>
      </c>
      <c r="G50" s="21">
        <v>72.468</v>
      </c>
      <c r="H50" s="21">
        <v>1</v>
      </c>
      <c r="I50" s="21">
        <f t="shared" si="0"/>
        <v>73.468</v>
      </c>
      <c r="J50" s="19" t="s">
        <v>18</v>
      </c>
      <c r="L50" s="59"/>
      <c r="M50" s="60"/>
    </row>
    <row r="51" s="14" customFormat="1" ht="25" customHeight="1" spans="1:13">
      <c r="A51" s="19">
        <v>48</v>
      </c>
      <c r="B51" s="22" t="s">
        <v>62</v>
      </c>
      <c r="C51" s="22" t="s">
        <v>12</v>
      </c>
      <c r="D51" s="22">
        <v>20250517051</v>
      </c>
      <c r="E51" s="21">
        <v>72.4</v>
      </c>
      <c r="F51" s="21">
        <v>1</v>
      </c>
      <c r="G51" s="21">
        <f>E51*F51</f>
        <v>72.4</v>
      </c>
      <c r="H51" s="21">
        <v>1</v>
      </c>
      <c r="I51" s="21">
        <f t="shared" si="0"/>
        <v>73.4</v>
      </c>
      <c r="J51" s="19" t="s">
        <v>18</v>
      </c>
      <c r="L51" s="59"/>
      <c r="M51" s="60"/>
    </row>
    <row r="52" s="14" customFormat="1" ht="25" customHeight="1" spans="1:13">
      <c r="A52" s="19">
        <v>49</v>
      </c>
      <c r="B52" s="22" t="s">
        <v>63</v>
      </c>
      <c r="C52" s="22" t="s">
        <v>12</v>
      </c>
      <c r="D52" s="22">
        <v>20250517023</v>
      </c>
      <c r="E52" s="21">
        <v>72.4</v>
      </c>
      <c r="F52" s="21">
        <v>1</v>
      </c>
      <c r="G52" s="21">
        <f>E52*F52</f>
        <v>72.4</v>
      </c>
      <c r="H52" s="21">
        <v>1</v>
      </c>
      <c r="I52" s="21">
        <f t="shared" si="0"/>
        <v>73.4</v>
      </c>
      <c r="J52" s="19" t="s">
        <v>18</v>
      </c>
      <c r="L52" s="59"/>
      <c r="M52" s="60"/>
    </row>
    <row r="53" s="14" customFormat="1" ht="25" customHeight="1" spans="1:13">
      <c r="A53" s="19">
        <v>50</v>
      </c>
      <c r="B53" s="22" t="s">
        <v>64</v>
      </c>
      <c r="C53" s="22" t="s">
        <v>12</v>
      </c>
      <c r="D53" s="22">
        <v>20250517078</v>
      </c>
      <c r="E53" s="21">
        <v>72.6</v>
      </c>
      <c r="F53" s="19">
        <v>1.01</v>
      </c>
      <c r="G53" s="21">
        <v>73.326</v>
      </c>
      <c r="H53" s="21"/>
      <c r="I53" s="21">
        <f t="shared" si="0"/>
        <v>73.326</v>
      </c>
      <c r="J53" s="19" t="s">
        <v>18</v>
      </c>
      <c r="L53" s="59"/>
      <c r="M53" s="60"/>
    </row>
    <row r="54" s="14" customFormat="1" ht="25" customHeight="1" spans="1:13">
      <c r="A54" s="19">
        <v>51</v>
      </c>
      <c r="B54" s="22" t="s">
        <v>65</v>
      </c>
      <c r="C54" s="22" t="s">
        <v>15</v>
      </c>
      <c r="D54" s="22">
        <v>20250517013</v>
      </c>
      <c r="E54" s="21">
        <v>72.6</v>
      </c>
      <c r="F54" s="19">
        <v>1.01</v>
      </c>
      <c r="G54" s="21">
        <v>73.326</v>
      </c>
      <c r="H54" s="21"/>
      <c r="I54" s="21">
        <f t="shared" si="0"/>
        <v>73.326</v>
      </c>
      <c r="J54" s="19" t="s">
        <v>18</v>
      </c>
      <c r="L54" s="59"/>
      <c r="M54" s="60"/>
    </row>
    <row r="55" s="14" customFormat="1" ht="25" customHeight="1" spans="1:13">
      <c r="A55" s="19">
        <v>52</v>
      </c>
      <c r="B55" s="22" t="s">
        <v>66</v>
      </c>
      <c r="C55" s="22" t="s">
        <v>15</v>
      </c>
      <c r="D55" s="22">
        <v>20250517072</v>
      </c>
      <c r="E55" s="21">
        <v>71.6</v>
      </c>
      <c r="F55" s="19">
        <v>1.01</v>
      </c>
      <c r="G55" s="21">
        <v>72.316</v>
      </c>
      <c r="H55" s="21">
        <v>1</v>
      </c>
      <c r="I55" s="21">
        <f t="shared" si="0"/>
        <v>73.316</v>
      </c>
      <c r="J55" s="19" t="s">
        <v>18</v>
      </c>
      <c r="L55" s="59"/>
      <c r="M55" s="60"/>
    </row>
    <row r="56" s="14" customFormat="1" ht="25" customHeight="1" spans="1:13">
      <c r="A56" s="19">
        <v>53</v>
      </c>
      <c r="B56" s="22" t="s">
        <v>67</v>
      </c>
      <c r="C56" s="22" t="s">
        <v>15</v>
      </c>
      <c r="D56" s="22">
        <v>20250517155</v>
      </c>
      <c r="E56" s="21">
        <v>74</v>
      </c>
      <c r="F56" s="19">
        <v>0.99</v>
      </c>
      <c r="G56" s="21">
        <v>73.26</v>
      </c>
      <c r="H56" s="21"/>
      <c r="I56" s="21">
        <f t="shared" si="0"/>
        <v>73.26</v>
      </c>
      <c r="J56" s="19" t="s">
        <v>18</v>
      </c>
      <c r="L56" s="59"/>
      <c r="M56" s="60"/>
    </row>
    <row r="57" s="14" customFormat="1" ht="25" customHeight="1" spans="1:13">
      <c r="A57" s="19">
        <v>54</v>
      </c>
      <c r="B57" s="22" t="s">
        <v>68</v>
      </c>
      <c r="C57" s="22" t="s">
        <v>12</v>
      </c>
      <c r="D57" s="22">
        <v>20250517123</v>
      </c>
      <c r="E57" s="21">
        <v>74</v>
      </c>
      <c r="F57" s="19">
        <v>0.99</v>
      </c>
      <c r="G57" s="21">
        <v>73.26</v>
      </c>
      <c r="H57" s="21"/>
      <c r="I57" s="21">
        <f t="shared" si="0"/>
        <v>73.26</v>
      </c>
      <c r="J57" s="19" t="s">
        <v>18</v>
      </c>
      <c r="L57" s="59"/>
      <c r="M57" s="60"/>
    </row>
    <row r="58" s="14" customFormat="1" ht="25" customHeight="1" spans="1:13">
      <c r="A58" s="19">
        <v>55</v>
      </c>
      <c r="B58" s="22" t="s">
        <v>69</v>
      </c>
      <c r="C58" s="22" t="s">
        <v>12</v>
      </c>
      <c r="D58" s="22">
        <v>20250517144</v>
      </c>
      <c r="E58" s="21">
        <v>72.2</v>
      </c>
      <c r="F58" s="21">
        <v>1</v>
      </c>
      <c r="G58" s="21">
        <f>E58*F58</f>
        <v>72.2</v>
      </c>
      <c r="H58" s="21">
        <v>1</v>
      </c>
      <c r="I58" s="21">
        <f t="shared" si="0"/>
        <v>73.2</v>
      </c>
      <c r="J58" s="19" t="s">
        <v>18</v>
      </c>
      <c r="L58" s="59"/>
      <c r="M58" s="60"/>
    </row>
    <row r="59" s="14" customFormat="1" ht="25" customHeight="1" spans="1:13">
      <c r="A59" s="19">
        <v>56</v>
      </c>
      <c r="B59" s="22" t="s">
        <v>70</v>
      </c>
      <c r="C59" s="22" t="s">
        <v>15</v>
      </c>
      <c r="D59" s="22">
        <v>20250517115</v>
      </c>
      <c r="E59" s="21">
        <v>72.4</v>
      </c>
      <c r="F59" s="19">
        <v>1.01</v>
      </c>
      <c r="G59" s="21">
        <v>73.124</v>
      </c>
      <c r="H59" s="21"/>
      <c r="I59" s="21">
        <f t="shared" si="0"/>
        <v>73.124</v>
      </c>
      <c r="J59" s="19" t="s">
        <v>18</v>
      </c>
      <c r="L59" s="59"/>
      <c r="M59" s="60"/>
    </row>
    <row r="60" s="14" customFormat="1" ht="25" customHeight="1" spans="1:13">
      <c r="A60" s="19">
        <v>57</v>
      </c>
      <c r="B60" s="22" t="s">
        <v>71</v>
      </c>
      <c r="C60" s="22" t="s">
        <v>12</v>
      </c>
      <c r="D60" s="22">
        <v>20250517058</v>
      </c>
      <c r="E60" s="21">
        <v>72.8</v>
      </c>
      <c r="F60" s="19">
        <v>0.99</v>
      </c>
      <c r="G60" s="21">
        <v>72.072</v>
      </c>
      <c r="H60" s="21">
        <v>1</v>
      </c>
      <c r="I60" s="21">
        <f t="shared" si="0"/>
        <v>73.072</v>
      </c>
      <c r="J60" s="19" t="s">
        <v>18</v>
      </c>
      <c r="L60" s="59"/>
      <c r="M60" s="60"/>
    </row>
    <row r="61" s="14" customFormat="1" ht="25" customHeight="1" spans="1:13">
      <c r="A61" s="19">
        <v>58</v>
      </c>
      <c r="B61" s="23" t="s">
        <v>72</v>
      </c>
      <c r="C61" s="22" t="s">
        <v>12</v>
      </c>
      <c r="D61" s="22">
        <v>20250517134</v>
      </c>
      <c r="E61" s="21">
        <v>72.8</v>
      </c>
      <c r="F61" s="19">
        <v>0.99</v>
      </c>
      <c r="G61" s="21">
        <v>72.072</v>
      </c>
      <c r="H61" s="21">
        <v>1</v>
      </c>
      <c r="I61" s="21">
        <f t="shared" si="0"/>
        <v>73.072</v>
      </c>
      <c r="J61" s="19" t="s">
        <v>18</v>
      </c>
      <c r="L61" s="59"/>
      <c r="M61" s="60"/>
    </row>
    <row r="62" s="14" customFormat="1" ht="25" customHeight="1" spans="1:13">
      <c r="A62" s="19">
        <v>59</v>
      </c>
      <c r="B62" s="23" t="s">
        <v>73</v>
      </c>
      <c r="C62" s="22" t="s">
        <v>15</v>
      </c>
      <c r="D62" s="22">
        <v>20250517048</v>
      </c>
      <c r="E62" s="21">
        <v>73.6</v>
      </c>
      <c r="F62" s="19">
        <v>0.99</v>
      </c>
      <c r="G62" s="21">
        <v>72.864</v>
      </c>
      <c r="H62" s="21"/>
      <c r="I62" s="21">
        <f t="shared" si="0"/>
        <v>72.864</v>
      </c>
      <c r="J62" s="19" t="s">
        <v>18</v>
      </c>
      <c r="L62" s="59"/>
      <c r="M62" s="60"/>
    </row>
    <row r="63" s="14" customFormat="1" ht="25" customHeight="1" spans="1:13">
      <c r="A63" s="19">
        <v>60</v>
      </c>
      <c r="B63" s="23" t="s">
        <v>74</v>
      </c>
      <c r="C63" s="22" t="s">
        <v>15</v>
      </c>
      <c r="D63" s="22">
        <v>20250517159</v>
      </c>
      <c r="E63" s="39">
        <v>72.8</v>
      </c>
      <c r="F63" s="21">
        <v>1</v>
      </c>
      <c r="G63" s="21">
        <f>E63*F63</f>
        <v>72.8</v>
      </c>
      <c r="H63" s="21"/>
      <c r="I63" s="21">
        <f t="shared" si="0"/>
        <v>72.8</v>
      </c>
      <c r="J63" s="19" t="s">
        <v>18</v>
      </c>
      <c r="L63" s="59"/>
      <c r="M63" s="60"/>
    </row>
    <row r="64" s="14" customFormat="1" ht="25" customHeight="1" spans="1:13">
      <c r="A64" s="19">
        <v>61</v>
      </c>
      <c r="B64" s="22" t="s">
        <v>75</v>
      </c>
      <c r="C64" s="22" t="s">
        <v>12</v>
      </c>
      <c r="D64" s="22">
        <v>20250517021</v>
      </c>
      <c r="E64" s="21">
        <v>72</v>
      </c>
      <c r="F64" s="19">
        <v>1.01</v>
      </c>
      <c r="G64" s="21">
        <v>72.72</v>
      </c>
      <c r="H64" s="21"/>
      <c r="I64" s="21">
        <f t="shared" si="0"/>
        <v>72.72</v>
      </c>
      <c r="J64" s="19" t="s">
        <v>18</v>
      </c>
      <c r="L64" s="59"/>
      <c r="M64" s="60"/>
    </row>
    <row r="65" s="14" customFormat="1" ht="25" customHeight="1" spans="1:13">
      <c r="A65" s="19">
        <v>62</v>
      </c>
      <c r="B65" s="22" t="s">
        <v>76</v>
      </c>
      <c r="C65" s="22" t="s">
        <v>15</v>
      </c>
      <c r="D65" s="22">
        <v>20250517081</v>
      </c>
      <c r="E65" s="39">
        <v>72.6</v>
      </c>
      <c r="F65" s="21">
        <v>1</v>
      </c>
      <c r="G65" s="21">
        <f>E65*F65</f>
        <v>72.6</v>
      </c>
      <c r="H65" s="21"/>
      <c r="I65" s="21">
        <f t="shared" si="0"/>
        <v>72.6</v>
      </c>
      <c r="J65" s="19" t="s">
        <v>18</v>
      </c>
      <c r="L65" s="59"/>
      <c r="M65" s="60"/>
    </row>
    <row r="66" s="14" customFormat="1" ht="25" customHeight="1" spans="1:13">
      <c r="A66" s="19">
        <v>63</v>
      </c>
      <c r="B66" s="22" t="s">
        <v>77</v>
      </c>
      <c r="C66" s="22" t="s">
        <v>12</v>
      </c>
      <c r="D66" s="22">
        <v>20250517047</v>
      </c>
      <c r="E66" s="21">
        <v>72.6</v>
      </c>
      <c r="F66" s="21">
        <v>1</v>
      </c>
      <c r="G66" s="21">
        <f>E66*F66</f>
        <v>72.6</v>
      </c>
      <c r="H66" s="21"/>
      <c r="I66" s="21">
        <f t="shared" si="0"/>
        <v>72.6</v>
      </c>
      <c r="J66" s="19" t="s">
        <v>18</v>
      </c>
      <c r="L66" s="59"/>
      <c r="M66" s="60"/>
    </row>
    <row r="67" s="14" customFormat="1" ht="25" customHeight="1" spans="1:13">
      <c r="A67" s="19">
        <v>64</v>
      </c>
      <c r="B67" s="22" t="s">
        <v>78</v>
      </c>
      <c r="C67" s="22" t="s">
        <v>15</v>
      </c>
      <c r="D67" s="22">
        <v>20250517161</v>
      </c>
      <c r="E67" s="21">
        <v>71.8</v>
      </c>
      <c r="F67" s="19">
        <v>1.01</v>
      </c>
      <c r="G67" s="21">
        <v>72.518</v>
      </c>
      <c r="H67" s="21"/>
      <c r="I67" s="21">
        <f t="shared" si="0"/>
        <v>72.518</v>
      </c>
      <c r="J67" s="19" t="s">
        <v>18</v>
      </c>
      <c r="L67" s="59"/>
      <c r="M67" s="60"/>
    </row>
    <row r="68" s="14" customFormat="1" ht="25" customHeight="1" spans="1:13">
      <c r="A68" s="19">
        <v>65</v>
      </c>
      <c r="B68" s="23" t="s">
        <v>79</v>
      </c>
      <c r="C68" s="22" t="s">
        <v>12</v>
      </c>
      <c r="D68" s="22">
        <v>20250517050</v>
      </c>
      <c r="E68" s="21">
        <v>73.2</v>
      </c>
      <c r="F68" s="19">
        <v>0.99</v>
      </c>
      <c r="G68" s="21">
        <v>72.468</v>
      </c>
      <c r="H68" s="21"/>
      <c r="I68" s="21">
        <f t="shared" ref="I68:I116" si="1">G68+H68</f>
        <v>72.468</v>
      </c>
      <c r="J68" s="19" t="s">
        <v>18</v>
      </c>
      <c r="L68" s="59"/>
      <c r="M68" s="60"/>
    </row>
    <row r="69" s="14" customFormat="1" ht="25" customHeight="1" spans="1:13">
      <c r="A69" s="19">
        <v>66</v>
      </c>
      <c r="B69" s="23" t="s">
        <v>80</v>
      </c>
      <c r="C69" s="22" t="s">
        <v>12</v>
      </c>
      <c r="D69" s="22">
        <v>20250517028</v>
      </c>
      <c r="E69" s="21">
        <v>73.2</v>
      </c>
      <c r="F69" s="19">
        <v>0.99</v>
      </c>
      <c r="G69" s="21">
        <v>72.468</v>
      </c>
      <c r="H69" s="21"/>
      <c r="I69" s="21">
        <f t="shared" si="1"/>
        <v>72.468</v>
      </c>
      <c r="J69" s="19" t="s">
        <v>18</v>
      </c>
      <c r="L69" s="59"/>
      <c r="M69" s="60"/>
    </row>
    <row r="70" s="14" customFormat="1" ht="25" customHeight="1" spans="1:13">
      <c r="A70" s="19">
        <v>67</v>
      </c>
      <c r="B70" s="23" t="s">
        <v>81</v>
      </c>
      <c r="C70" s="22" t="s">
        <v>15</v>
      </c>
      <c r="D70" s="22">
        <v>20250517142</v>
      </c>
      <c r="E70" s="21">
        <v>72.4</v>
      </c>
      <c r="F70" s="21">
        <v>1</v>
      </c>
      <c r="G70" s="21">
        <f>E70*F70</f>
        <v>72.4</v>
      </c>
      <c r="H70" s="21"/>
      <c r="I70" s="21">
        <f t="shared" si="1"/>
        <v>72.4</v>
      </c>
      <c r="J70" s="19" t="s">
        <v>18</v>
      </c>
      <c r="L70" s="59"/>
      <c r="M70" s="60"/>
    </row>
    <row r="71" s="14" customFormat="1" ht="25" customHeight="1" spans="1:13">
      <c r="A71" s="19">
        <v>68</v>
      </c>
      <c r="B71" s="23" t="s">
        <v>82</v>
      </c>
      <c r="C71" s="22" t="s">
        <v>12</v>
      </c>
      <c r="D71" s="22">
        <v>20250517042</v>
      </c>
      <c r="E71" s="21">
        <v>71.4</v>
      </c>
      <c r="F71" s="21">
        <v>1</v>
      </c>
      <c r="G71" s="21">
        <f>E71*F71</f>
        <v>71.4</v>
      </c>
      <c r="H71" s="21">
        <v>1</v>
      </c>
      <c r="I71" s="21">
        <f t="shared" si="1"/>
        <v>72.4</v>
      </c>
      <c r="J71" s="19" t="s">
        <v>18</v>
      </c>
      <c r="L71" s="59"/>
      <c r="M71" s="60"/>
    </row>
    <row r="72" s="14" customFormat="1" ht="25" customHeight="1" spans="1:13">
      <c r="A72" s="19">
        <v>69</v>
      </c>
      <c r="B72" s="23" t="s">
        <v>83</v>
      </c>
      <c r="C72" s="22" t="s">
        <v>12</v>
      </c>
      <c r="D72" s="22">
        <v>20250517065</v>
      </c>
      <c r="E72" s="21">
        <v>71.4</v>
      </c>
      <c r="F72" s="21">
        <v>1</v>
      </c>
      <c r="G72" s="21">
        <f>E72*F72</f>
        <v>71.4</v>
      </c>
      <c r="H72" s="21">
        <v>1</v>
      </c>
      <c r="I72" s="21">
        <f t="shared" si="1"/>
        <v>72.4</v>
      </c>
      <c r="J72" s="19" t="s">
        <v>18</v>
      </c>
      <c r="L72" s="59"/>
      <c r="M72" s="60"/>
    </row>
    <row r="73" s="14" customFormat="1" ht="25" customHeight="1" spans="1:13">
      <c r="A73" s="19">
        <v>70</v>
      </c>
      <c r="B73" s="23" t="s">
        <v>84</v>
      </c>
      <c r="C73" s="22" t="s">
        <v>12</v>
      </c>
      <c r="D73" s="22">
        <v>20250517025</v>
      </c>
      <c r="E73" s="21">
        <v>71.6</v>
      </c>
      <c r="F73" s="19">
        <v>1.01</v>
      </c>
      <c r="G73" s="21">
        <v>72.316</v>
      </c>
      <c r="H73" s="21"/>
      <c r="I73" s="21">
        <f t="shared" si="1"/>
        <v>72.316</v>
      </c>
      <c r="J73" s="19" t="s">
        <v>18</v>
      </c>
      <c r="L73" s="59"/>
      <c r="M73" s="60"/>
    </row>
    <row r="74" s="14" customFormat="1" ht="25" customHeight="1" spans="1:13">
      <c r="A74" s="19">
        <v>71</v>
      </c>
      <c r="B74" s="23" t="s">
        <v>85</v>
      </c>
      <c r="C74" s="22" t="s">
        <v>12</v>
      </c>
      <c r="D74" s="22">
        <v>20250517149</v>
      </c>
      <c r="E74" s="21">
        <v>70.6</v>
      </c>
      <c r="F74" s="19">
        <v>1.01</v>
      </c>
      <c r="G74" s="21">
        <v>71.306</v>
      </c>
      <c r="H74" s="21">
        <v>1</v>
      </c>
      <c r="I74" s="21">
        <f t="shared" si="1"/>
        <v>72.306</v>
      </c>
      <c r="J74" s="19" t="s">
        <v>18</v>
      </c>
      <c r="L74" s="59"/>
      <c r="M74" s="60"/>
    </row>
    <row r="75" s="14" customFormat="1" ht="25" customHeight="1" spans="1:13">
      <c r="A75" s="19">
        <v>72</v>
      </c>
      <c r="B75" s="23" t="s">
        <v>86</v>
      </c>
      <c r="C75" s="22" t="s">
        <v>15</v>
      </c>
      <c r="D75" s="22">
        <v>20250517128</v>
      </c>
      <c r="E75" s="21">
        <v>70.6</v>
      </c>
      <c r="F75" s="19">
        <v>1.01</v>
      </c>
      <c r="G75" s="21">
        <v>71.306</v>
      </c>
      <c r="H75" s="21">
        <v>1</v>
      </c>
      <c r="I75" s="21">
        <f t="shared" si="1"/>
        <v>72.306</v>
      </c>
      <c r="J75" s="19" t="s">
        <v>18</v>
      </c>
      <c r="L75" s="59"/>
      <c r="M75" s="60"/>
    </row>
    <row r="76" s="14" customFormat="1" ht="25" customHeight="1" spans="1:13">
      <c r="A76" s="19">
        <v>73</v>
      </c>
      <c r="B76" s="23" t="s">
        <v>87</v>
      </c>
      <c r="C76" s="22" t="s">
        <v>12</v>
      </c>
      <c r="D76" s="22">
        <v>20250517079</v>
      </c>
      <c r="E76" s="21">
        <v>73</v>
      </c>
      <c r="F76" s="19">
        <v>0.99</v>
      </c>
      <c r="G76" s="21">
        <v>72.27</v>
      </c>
      <c r="H76" s="21"/>
      <c r="I76" s="21">
        <f t="shared" si="1"/>
        <v>72.27</v>
      </c>
      <c r="J76" s="19" t="s">
        <v>18</v>
      </c>
      <c r="L76" s="59"/>
      <c r="M76" s="60"/>
    </row>
    <row r="77" s="14" customFormat="1" ht="25" customHeight="1" spans="1:13">
      <c r="A77" s="19">
        <v>74</v>
      </c>
      <c r="B77" s="23" t="s">
        <v>88</v>
      </c>
      <c r="C77" s="22" t="s">
        <v>12</v>
      </c>
      <c r="D77" s="22">
        <v>20250517136</v>
      </c>
      <c r="E77" s="21">
        <v>72.2</v>
      </c>
      <c r="F77" s="21">
        <v>1</v>
      </c>
      <c r="G77" s="21">
        <f>E77*F77</f>
        <v>72.2</v>
      </c>
      <c r="H77" s="21"/>
      <c r="I77" s="21">
        <f t="shared" si="1"/>
        <v>72.2</v>
      </c>
      <c r="J77" s="19" t="s">
        <v>18</v>
      </c>
      <c r="L77" s="59"/>
      <c r="M77" s="60"/>
    </row>
    <row r="78" s="14" customFormat="1" ht="25" customHeight="1" spans="1:13">
      <c r="A78" s="19">
        <v>75</v>
      </c>
      <c r="B78" s="23" t="s">
        <v>89</v>
      </c>
      <c r="C78" s="22" t="s">
        <v>12</v>
      </c>
      <c r="D78" s="22">
        <v>20250517053</v>
      </c>
      <c r="E78" s="21">
        <v>72.8</v>
      </c>
      <c r="F78" s="19">
        <v>0.99</v>
      </c>
      <c r="G78" s="21">
        <v>72.072</v>
      </c>
      <c r="H78" s="21"/>
      <c r="I78" s="21">
        <f t="shared" si="1"/>
        <v>72.072</v>
      </c>
      <c r="J78" s="19" t="s">
        <v>18</v>
      </c>
      <c r="L78" s="59"/>
      <c r="M78" s="60"/>
    </row>
    <row r="79" s="14" customFormat="1" ht="25" customHeight="1" spans="1:13">
      <c r="A79" s="19">
        <v>76</v>
      </c>
      <c r="B79" s="23" t="s">
        <v>90</v>
      </c>
      <c r="C79" s="22" t="s">
        <v>12</v>
      </c>
      <c r="D79" s="22">
        <v>20250517017</v>
      </c>
      <c r="E79" s="21">
        <v>71</v>
      </c>
      <c r="F79" s="21">
        <v>1</v>
      </c>
      <c r="G79" s="21">
        <f>E79*F79</f>
        <v>71</v>
      </c>
      <c r="H79" s="21">
        <v>1</v>
      </c>
      <c r="I79" s="21">
        <f t="shared" si="1"/>
        <v>72</v>
      </c>
      <c r="J79" s="19" t="s">
        <v>18</v>
      </c>
      <c r="L79" s="59"/>
      <c r="M79" s="60"/>
    </row>
    <row r="80" s="14" customFormat="1" ht="25" customHeight="1" spans="1:13">
      <c r="A80" s="19">
        <v>77</v>
      </c>
      <c r="B80" s="23" t="s">
        <v>91</v>
      </c>
      <c r="C80" s="22" t="s">
        <v>12</v>
      </c>
      <c r="D80" s="22">
        <v>20250517086</v>
      </c>
      <c r="E80" s="21">
        <v>70.2</v>
      </c>
      <c r="F80" s="19">
        <v>1.01</v>
      </c>
      <c r="G80" s="21">
        <v>70.902</v>
      </c>
      <c r="H80" s="21">
        <v>1</v>
      </c>
      <c r="I80" s="21">
        <f t="shared" si="1"/>
        <v>71.902</v>
      </c>
      <c r="J80" s="19" t="s">
        <v>18</v>
      </c>
      <c r="L80" s="59"/>
      <c r="M80" s="60"/>
    </row>
    <row r="81" s="14" customFormat="1" ht="25" customHeight="1" spans="1:13">
      <c r="A81" s="19">
        <v>78</v>
      </c>
      <c r="B81" s="23" t="s">
        <v>92</v>
      </c>
      <c r="C81" s="22" t="s">
        <v>15</v>
      </c>
      <c r="D81" s="22">
        <v>20250517138</v>
      </c>
      <c r="E81" s="21">
        <v>70.8</v>
      </c>
      <c r="F81" s="21">
        <v>1</v>
      </c>
      <c r="G81" s="21">
        <f>E81*F81</f>
        <v>70.8</v>
      </c>
      <c r="H81" s="21">
        <v>1</v>
      </c>
      <c r="I81" s="21">
        <f t="shared" si="1"/>
        <v>71.8</v>
      </c>
      <c r="J81" s="19" t="s">
        <v>18</v>
      </c>
      <c r="L81" s="59"/>
      <c r="M81" s="60"/>
    </row>
    <row r="82" s="14" customFormat="1" ht="25" customHeight="1" spans="1:13">
      <c r="A82" s="19">
        <v>79</v>
      </c>
      <c r="B82" s="25" t="s">
        <v>93</v>
      </c>
      <c r="C82" s="22" t="s">
        <v>15</v>
      </c>
      <c r="D82" s="22">
        <v>20250517163</v>
      </c>
      <c r="E82" s="21">
        <v>70</v>
      </c>
      <c r="F82" s="19">
        <v>1.01</v>
      </c>
      <c r="G82" s="21">
        <v>70.7</v>
      </c>
      <c r="H82" s="21">
        <v>1</v>
      </c>
      <c r="I82" s="21">
        <f t="shared" si="1"/>
        <v>71.7</v>
      </c>
      <c r="J82" s="19" t="s">
        <v>18</v>
      </c>
      <c r="L82" s="59"/>
      <c r="M82" s="60"/>
    </row>
    <row r="83" s="14" customFormat="1" ht="25" customHeight="1" spans="1:13">
      <c r="A83" s="19">
        <v>80</v>
      </c>
      <c r="B83" s="23" t="s">
        <v>94</v>
      </c>
      <c r="C83" s="22" t="s">
        <v>12</v>
      </c>
      <c r="D83" s="22">
        <v>20250517104</v>
      </c>
      <c r="E83" s="21">
        <v>72.2</v>
      </c>
      <c r="F83" s="19">
        <v>0.99</v>
      </c>
      <c r="G83" s="21">
        <v>71.478</v>
      </c>
      <c r="H83" s="21"/>
      <c r="I83" s="21">
        <f t="shared" si="1"/>
        <v>71.478</v>
      </c>
      <c r="J83" s="19" t="s">
        <v>18</v>
      </c>
      <c r="L83" s="59"/>
      <c r="M83" s="60"/>
    </row>
    <row r="84" s="14" customFormat="1" ht="25" customHeight="1" spans="1:13">
      <c r="A84" s="19">
        <v>81</v>
      </c>
      <c r="B84" s="23" t="s">
        <v>95</v>
      </c>
      <c r="C84" s="22" t="s">
        <v>12</v>
      </c>
      <c r="D84" s="22">
        <v>20250517008</v>
      </c>
      <c r="E84" s="21">
        <v>71.4</v>
      </c>
      <c r="F84" s="21">
        <v>1</v>
      </c>
      <c r="G84" s="21">
        <f>E84*F84</f>
        <v>71.4</v>
      </c>
      <c r="H84" s="21"/>
      <c r="I84" s="21">
        <f t="shared" si="1"/>
        <v>71.4</v>
      </c>
      <c r="J84" s="19" t="s">
        <v>18</v>
      </c>
      <c r="L84" s="59"/>
      <c r="M84" s="60"/>
    </row>
    <row r="85" s="14" customFormat="1" ht="25" customHeight="1" spans="1:13">
      <c r="A85" s="19">
        <v>82</v>
      </c>
      <c r="B85" s="23" t="s">
        <v>96</v>
      </c>
      <c r="C85" s="22" t="s">
        <v>12</v>
      </c>
      <c r="D85" s="22">
        <v>20250517137</v>
      </c>
      <c r="E85" s="21">
        <v>71</v>
      </c>
      <c r="F85" s="19">
        <v>0.99</v>
      </c>
      <c r="G85" s="21">
        <v>70.29</v>
      </c>
      <c r="H85" s="21">
        <v>1</v>
      </c>
      <c r="I85" s="21">
        <f t="shared" si="1"/>
        <v>71.29</v>
      </c>
      <c r="J85" s="19" t="s">
        <v>18</v>
      </c>
      <c r="L85" s="59"/>
      <c r="M85" s="60"/>
    </row>
    <row r="86" s="14" customFormat="1" ht="25" customHeight="1" spans="1:13">
      <c r="A86" s="19">
        <v>83</v>
      </c>
      <c r="B86" s="23" t="s">
        <v>97</v>
      </c>
      <c r="C86" s="22" t="s">
        <v>12</v>
      </c>
      <c r="D86" s="22">
        <v>20250517148</v>
      </c>
      <c r="E86" s="21">
        <v>71.2</v>
      </c>
      <c r="F86" s="21">
        <v>1</v>
      </c>
      <c r="G86" s="21">
        <f>E86*F86</f>
        <v>71.2</v>
      </c>
      <c r="H86" s="21"/>
      <c r="I86" s="21">
        <f t="shared" si="1"/>
        <v>71.2</v>
      </c>
      <c r="J86" s="19" t="s">
        <v>18</v>
      </c>
      <c r="L86" s="59"/>
      <c r="M86" s="60"/>
    </row>
    <row r="87" s="14" customFormat="1" ht="25" customHeight="1" spans="1:13">
      <c r="A87" s="19">
        <v>84</v>
      </c>
      <c r="B87" s="23" t="s">
        <v>98</v>
      </c>
      <c r="C87" s="22" t="s">
        <v>12</v>
      </c>
      <c r="D87" s="22">
        <v>20250517061</v>
      </c>
      <c r="E87" s="21">
        <v>71.2</v>
      </c>
      <c r="F87" s="21">
        <v>1</v>
      </c>
      <c r="G87" s="21">
        <f>E87*F87</f>
        <v>71.2</v>
      </c>
      <c r="H87" s="21"/>
      <c r="I87" s="21">
        <f t="shared" si="1"/>
        <v>71.2</v>
      </c>
      <c r="J87" s="19" t="s">
        <v>18</v>
      </c>
      <c r="L87" s="59"/>
      <c r="M87" s="60"/>
    </row>
    <row r="88" s="14" customFormat="1" ht="25" customHeight="1" spans="1:13">
      <c r="A88" s="19">
        <v>85</v>
      </c>
      <c r="B88" s="23" t="s">
        <v>99</v>
      </c>
      <c r="C88" s="22" t="s">
        <v>12</v>
      </c>
      <c r="D88" s="22">
        <v>20250517055</v>
      </c>
      <c r="E88" s="21">
        <v>71</v>
      </c>
      <c r="F88" s="21">
        <v>1</v>
      </c>
      <c r="G88" s="21">
        <f>E88*F88</f>
        <v>71</v>
      </c>
      <c r="H88" s="21"/>
      <c r="I88" s="21">
        <f t="shared" si="1"/>
        <v>71</v>
      </c>
      <c r="J88" s="19" t="s">
        <v>18</v>
      </c>
      <c r="L88" s="59"/>
      <c r="M88" s="60"/>
    </row>
    <row r="89" s="14" customFormat="1" ht="25" customHeight="1" spans="1:13">
      <c r="A89" s="19">
        <v>86</v>
      </c>
      <c r="B89" s="23" t="s">
        <v>100</v>
      </c>
      <c r="C89" s="22" t="s">
        <v>15</v>
      </c>
      <c r="D89" s="22">
        <v>20250517129</v>
      </c>
      <c r="E89" s="21">
        <v>69.2</v>
      </c>
      <c r="F89" s="19">
        <v>1.01</v>
      </c>
      <c r="G89" s="21">
        <v>69.892</v>
      </c>
      <c r="H89" s="21">
        <v>1</v>
      </c>
      <c r="I89" s="21">
        <f t="shared" si="1"/>
        <v>70.892</v>
      </c>
      <c r="J89" s="19" t="s">
        <v>18</v>
      </c>
      <c r="L89" s="59"/>
      <c r="M89" s="60"/>
    </row>
    <row r="90" s="14" customFormat="1" ht="25" customHeight="1" spans="1:13">
      <c r="A90" s="19">
        <v>87</v>
      </c>
      <c r="B90" s="23" t="s">
        <v>101</v>
      </c>
      <c r="C90" s="22" t="s">
        <v>12</v>
      </c>
      <c r="D90" s="22">
        <v>20250517095</v>
      </c>
      <c r="E90" s="21">
        <v>69.8</v>
      </c>
      <c r="F90" s="21">
        <v>1</v>
      </c>
      <c r="G90" s="21">
        <f>E90*F90</f>
        <v>69.8</v>
      </c>
      <c r="H90" s="21">
        <v>1</v>
      </c>
      <c r="I90" s="21">
        <f t="shared" si="1"/>
        <v>70.8</v>
      </c>
      <c r="J90" s="19" t="s">
        <v>18</v>
      </c>
      <c r="L90" s="59"/>
      <c r="M90" s="60"/>
    </row>
    <row r="91" s="14" customFormat="1" ht="25" customHeight="1" spans="1:13">
      <c r="A91" s="19">
        <v>88</v>
      </c>
      <c r="B91" s="22" t="s">
        <v>102</v>
      </c>
      <c r="C91" s="22" t="s">
        <v>12</v>
      </c>
      <c r="D91" s="22">
        <v>20250517143</v>
      </c>
      <c r="E91" s="21">
        <v>69.8</v>
      </c>
      <c r="F91" s="21">
        <v>1</v>
      </c>
      <c r="G91" s="21">
        <f>E91*F91</f>
        <v>69.8</v>
      </c>
      <c r="H91" s="21">
        <v>1</v>
      </c>
      <c r="I91" s="21">
        <f t="shared" si="1"/>
        <v>70.8</v>
      </c>
      <c r="J91" s="19" t="s">
        <v>18</v>
      </c>
      <c r="L91" s="59"/>
      <c r="M91" s="60"/>
    </row>
    <row r="92" s="14" customFormat="1" ht="25" customHeight="1" spans="1:13">
      <c r="A92" s="19">
        <v>89</v>
      </c>
      <c r="B92" s="22" t="s">
        <v>103</v>
      </c>
      <c r="C92" s="22" t="s">
        <v>12</v>
      </c>
      <c r="D92" s="22">
        <v>20250517015</v>
      </c>
      <c r="E92" s="21">
        <v>70</v>
      </c>
      <c r="F92" s="19">
        <v>1.01</v>
      </c>
      <c r="G92" s="21">
        <v>70.7</v>
      </c>
      <c r="H92" s="21"/>
      <c r="I92" s="21">
        <f t="shared" si="1"/>
        <v>70.7</v>
      </c>
      <c r="J92" s="19" t="s">
        <v>18</v>
      </c>
      <c r="L92" s="59"/>
      <c r="M92" s="60"/>
    </row>
    <row r="93" s="14" customFormat="1" ht="25" customHeight="1" spans="1:13">
      <c r="A93" s="19">
        <v>90</v>
      </c>
      <c r="B93" s="22" t="s">
        <v>104</v>
      </c>
      <c r="C93" s="22" t="s">
        <v>15</v>
      </c>
      <c r="D93" s="22">
        <v>20250517006</v>
      </c>
      <c r="E93" s="21">
        <v>70</v>
      </c>
      <c r="F93" s="19">
        <v>1.01</v>
      </c>
      <c r="G93" s="21">
        <v>70.7</v>
      </c>
      <c r="H93" s="21"/>
      <c r="I93" s="21">
        <f t="shared" si="1"/>
        <v>70.7</v>
      </c>
      <c r="J93" s="19" t="s">
        <v>18</v>
      </c>
      <c r="L93" s="59"/>
      <c r="M93" s="60"/>
    </row>
    <row r="94" s="14" customFormat="1" ht="25" customHeight="1" spans="1:13">
      <c r="A94" s="19">
        <v>91</v>
      </c>
      <c r="B94" s="22" t="s">
        <v>105</v>
      </c>
      <c r="C94" s="22" t="s">
        <v>12</v>
      </c>
      <c r="D94" s="22">
        <v>20250517007</v>
      </c>
      <c r="E94" s="21">
        <v>71.4</v>
      </c>
      <c r="F94" s="19">
        <v>0.99</v>
      </c>
      <c r="G94" s="21">
        <v>70.686</v>
      </c>
      <c r="H94" s="21"/>
      <c r="I94" s="21">
        <f t="shared" si="1"/>
        <v>70.686</v>
      </c>
      <c r="J94" s="19" t="s">
        <v>18</v>
      </c>
      <c r="L94" s="59"/>
      <c r="M94" s="60"/>
    </row>
    <row r="95" s="14" customFormat="1" ht="25" customHeight="1" spans="1:13">
      <c r="A95" s="19">
        <v>92</v>
      </c>
      <c r="B95" s="23" t="s">
        <v>106</v>
      </c>
      <c r="C95" s="22" t="s">
        <v>15</v>
      </c>
      <c r="D95" s="22">
        <v>20250517124</v>
      </c>
      <c r="E95" s="21">
        <v>71.2</v>
      </c>
      <c r="F95" s="19">
        <v>0.99</v>
      </c>
      <c r="G95" s="21">
        <v>70.488</v>
      </c>
      <c r="H95" s="21"/>
      <c r="I95" s="21">
        <f t="shared" si="1"/>
        <v>70.488</v>
      </c>
      <c r="J95" s="19" t="s">
        <v>18</v>
      </c>
      <c r="L95" s="59"/>
      <c r="M95" s="60"/>
    </row>
    <row r="96" s="14" customFormat="1" ht="25" customHeight="1" spans="1:13">
      <c r="A96" s="19">
        <v>93</v>
      </c>
      <c r="B96" s="23" t="s">
        <v>107</v>
      </c>
      <c r="C96" s="22" t="s">
        <v>15</v>
      </c>
      <c r="D96" s="22">
        <v>20250517041</v>
      </c>
      <c r="E96" s="21">
        <v>68.8</v>
      </c>
      <c r="F96" s="19">
        <v>1.01</v>
      </c>
      <c r="G96" s="21">
        <v>69.488</v>
      </c>
      <c r="H96" s="21">
        <v>1</v>
      </c>
      <c r="I96" s="21">
        <f t="shared" si="1"/>
        <v>70.488</v>
      </c>
      <c r="J96" s="19" t="s">
        <v>18</v>
      </c>
      <c r="L96" s="59"/>
      <c r="M96" s="60"/>
    </row>
    <row r="97" s="14" customFormat="1" ht="25" customHeight="1" spans="1:13">
      <c r="A97" s="19">
        <v>94</v>
      </c>
      <c r="B97" s="23" t="s">
        <v>108</v>
      </c>
      <c r="C97" s="22" t="s">
        <v>12</v>
      </c>
      <c r="D97" s="22">
        <v>20250517031</v>
      </c>
      <c r="E97" s="21">
        <v>68.8</v>
      </c>
      <c r="F97" s="19">
        <v>1.01</v>
      </c>
      <c r="G97" s="21">
        <v>69.488</v>
      </c>
      <c r="H97" s="21">
        <v>1</v>
      </c>
      <c r="I97" s="21">
        <f t="shared" si="1"/>
        <v>70.488</v>
      </c>
      <c r="J97" s="19" t="s">
        <v>18</v>
      </c>
      <c r="L97" s="59"/>
      <c r="M97" s="60"/>
    </row>
    <row r="98" s="14" customFormat="1" ht="25" customHeight="1" spans="1:13">
      <c r="A98" s="19">
        <v>95</v>
      </c>
      <c r="B98" s="23" t="s">
        <v>109</v>
      </c>
      <c r="C98" s="22" t="s">
        <v>12</v>
      </c>
      <c r="D98" s="22">
        <v>20250517032</v>
      </c>
      <c r="E98" s="21">
        <v>70.8</v>
      </c>
      <c r="F98" s="19">
        <v>0.99</v>
      </c>
      <c r="G98" s="21">
        <v>70.092</v>
      </c>
      <c r="H98" s="21"/>
      <c r="I98" s="21">
        <f t="shared" si="1"/>
        <v>70.092</v>
      </c>
      <c r="J98" s="19" t="s">
        <v>18</v>
      </c>
      <c r="L98" s="59"/>
      <c r="M98" s="60"/>
    </row>
    <row r="99" s="14" customFormat="1" ht="25" customHeight="1" spans="1:13">
      <c r="A99" s="19">
        <v>96</v>
      </c>
      <c r="B99" s="23" t="s">
        <v>110</v>
      </c>
      <c r="C99" s="22" t="s">
        <v>15</v>
      </c>
      <c r="D99" s="22">
        <v>20250517018</v>
      </c>
      <c r="E99" s="21">
        <v>69.6</v>
      </c>
      <c r="F99" s="19">
        <v>0.99</v>
      </c>
      <c r="G99" s="21">
        <v>68.904</v>
      </c>
      <c r="H99" s="21">
        <v>1</v>
      </c>
      <c r="I99" s="21">
        <f t="shared" si="1"/>
        <v>69.904</v>
      </c>
      <c r="J99" s="19" t="s">
        <v>18</v>
      </c>
      <c r="L99" s="59"/>
      <c r="M99" s="60"/>
    </row>
    <row r="100" s="14" customFormat="1" ht="25" customHeight="1" spans="1:13">
      <c r="A100" s="19">
        <v>97</v>
      </c>
      <c r="B100" s="23" t="s">
        <v>111</v>
      </c>
      <c r="C100" s="22" t="s">
        <v>12</v>
      </c>
      <c r="D100" s="22">
        <v>20250517060</v>
      </c>
      <c r="E100" s="21">
        <v>70.4</v>
      </c>
      <c r="F100" s="19">
        <v>0.99</v>
      </c>
      <c r="G100" s="21">
        <v>69.696</v>
      </c>
      <c r="H100" s="21"/>
      <c r="I100" s="21">
        <f t="shared" si="1"/>
        <v>69.696</v>
      </c>
      <c r="J100" s="19" t="s">
        <v>18</v>
      </c>
      <c r="L100" s="59"/>
      <c r="M100" s="60"/>
    </row>
    <row r="101" s="14" customFormat="1" ht="25" customHeight="1" spans="1:13">
      <c r="A101" s="19">
        <v>98</v>
      </c>
      <c r="B101" s="23" t="s">
        <v>112</v>
      </c>
      <c r="C101" s="22" t="s">
        <v>15</v>
      </c>
      <c r="D101" s="22">
        <v>20250517160</v>
      </c>
      <c r="E101" s="21">
        <v>69</v>
      </c>
      <c r="F101" s="19">
        <v>1.01</v>
      </c>
      <c r="G101" s="21">
        <v>69.69</v>
      </c>
      <c r="H101" s="21"/>
      <c r="I101" s="21">
        <f t="shared" si="1"/>
        <v>69.69</v>
      </c>
      <c r="J101" s="19" t="s">
        <v>18</v>
      </c>
      <c r="L101" s="59"/>
      <c r="M101" s="60"/>
    </row>
    <row r="102" s="14" customFormat="1" ht="25" customHeight="1" spans="1:13">
      <c r="A102" s="19">
        <v>99</v>
      </c>
      <c r="B102" s="23" t="s">
        <v>113</v>
      </c>
      <c r="C102" s="22" t="s">
        <v>12</v>
      </c>
      <c r="D102" s="22">
        <v>20250517126</v>
      </c>
      <c r="E102" s="21">
        <v>69</v>
      </c>
      <c r="F102" s="19">
        <v>1.01</v>
      </c>
      <c r="G102" s="21">
        <v>69.69</v>
      </c>
      <c r="H102" s="21"/>
      <c r="I102" s="21">
        <f t="shared" si="1"/>
        <v>69.69</v>
      </c>
      <c r="J102" s="19" t="s">
        <v>18</v>
      </c>
      <c r="L102" s="59"/>
      <c r="M102" s="60"/>
    </row>
    <row r="103" s="14" customFormat="1" ht="25" customHeight="1" spans="1:13">
      <c r="A103" s="19">
        <v>100</v>
      </c>
      <c r="B103" s="23" t="s">
        <v>114</v>
      </c>
      <c r="C103" s="22" t="s">
        <v>15</v>
      </c>
      <c r="D103" s="22">
        <v>20250517073</v>
      </c>
      <c r="E103" s="21">
        <v>69.2</v>
      </c>
      <c r="F103" s="19">
        <v>0.99</v>
      </c>
      <c r="G103" s="21">
        <v>68.508</v>
      </c>
      <c r="H103" s="21">
        <v>1</v>
      </c>
      <c r="I103" s="21">
        <f t="shared" si="1"/>
        <v>69.508</v>
      </c>
      <c r="J103" s="19" t="s">
        <v>18</v>
      </c>
      <c r="L103" s="59"/>
      <c r="M103" s="60"/>
    </row>
    <row r="104" s="14" customFormat="1" ht="25" customHeight="1" spans="1:13">
      <c r="A104" s="19">
        <v>101</v>
      </c>
      <c r="B104" s="23" t="s">
        <v>115</v>
      </c>
      <c r="C104" s="22" t="s">
        <v>12</v>
      </c>
      <c r="D104" s="22">
        <v>20250517067</v>
      </c>
      <c r="E104" s="21">
        <v>69</v>
      </c>
      <c r="F104" s="21">
        <v>1</v>
      </c>
      <c r="G104" s="21">
        <f>E104*F104</f>
        <v>69</v>
      </c>
      <c r="H104" s="21"/>
      <c r="I104" s="21">
        <f t="shared" si="1"/>
        <v>69</v>
      </c>
      <c r="J104" s="19" t="s">
        <v>18</v>
      </c>
      <c r="L104" s="59"/>
      <c r="M104" s="60"/>
    </row>
    <row r="105" s="14" customFormat="1" ht="25" customHeight="1" spans="1:13">
      <c r="A105" s="19">
        <v>102</v>
      </c>
      <c r="B105" s="23" t="s">
        <v>116</v>
      </c>
      <c r="C105" s="22" t="s">
        <v>12</v>
      </c>
      <c r="D105" s="22">
        <v>20250517019</v>
      </c>
      <c r="E105" s="21">
        <v>69</v>
      </c>
      <c r="F105" s="21">
        <v>1</v>
      </c>
      <c r="G105" s="21">
        <f>E105*F105</f>
        <v>69</v>
      </c>
      <c r="H105" s="21"/>
      <c r="I105" s="21">
        <f t="shared" si="1"/>
        <v>69</v>
      </c>
      <c r="J105" s="19" t="s">
        <v>18</v>
      </c>
      <c r="L105" s="59"/>
      <c r="M105" s="60"/>
    </row>
    <row r="106" s="14" customFormat="1" ht="25" customHeight="1" spans="1:13">
      <c r="A106" s="19">
        <v>103</v>
      </c>
      <c r="B106" s="23" t="s">
        <v>117</v>
      </c>
      <c r="C106" s="22" t="s">
        <v>15</v>
      </c>
      <c r="D106" s="22">
        <v>20250517120</v>
      </c>
      <c r="E106" s="21">
        <v>68</v>
      </c>
      <c r="F106" s="19">
        <v>1.01</v>
      </c>
      <c r="G106" s="21">
        <v>68.68</v>
      </c>
      <c r="H106" s="21"/>
      <c r="I106" s="21">
        <f t="shared" si="1"/>
        <v>68.68</v>
      </c>
      <c r="J106" s="19" t="s">
        <v>18</v>
      </c>
      <c r="L106" s="59"/>
      <c r="M106" s="60"/>
    </row>
    <row r="107" s="14" customFormat="1" ht="25" customHeight="1" spans="1:13">
      <c r="A107" s="19">
        <v>104</v>
      </c>
      <c r="B107" s="23" t="s">
        <v>118</v>
      </c>
      <c r="C107" s="22" t="s">
        <v>12</v>
      </c>
      <c r="D107" s="22">
        <v>20250517162</v>
      </c>
      <c r="E107" s="21">
        <v>67.6</v>
      </c>
      <c r="F107" s="19">
        <v>0.99</v>
      </c>
      <c r="G107" s="21">
        <v>66.924</v>
      </c>
      <c r="H107" s="21">
        <v>1</v>
      </c>
      <c r="I107" s="21">
        <f t="shared" si="1"/>
        <v>67.924</v>
      </c>
      <c r="J107" s="19" t="s">
        <v>18</v>
      </c>
      <c r="L107" s="59"/>
      <c r="M107" s="60"/>
    </row>
    <row r="108" s="14" customFormat="1" ht="25" customHeight="1" spans="1:13">
      <c r="A108" s="19">
        <v>105</v>
      </c>
      <c r="B108" s="23" t="s">
        <v>119</v>
      </c>
      <c r="C108" s="22" t="s">
        <v>12</v>
      </c>
      <c r="D108" s="22">
        <v>20250517082</v>
      </c>
      <c r="E108" s="21">
        <v>67.6</v>
      </c>
      <c r="F108" s="21">
        <v>1</v>
      </c>
      <c r="G108" s="21">
        <f>E108*F108</f>
        <v>67.6</v>
      </c>
      <c r="H108" s="21"/>
      <c r="I108" s="21">
        <f t="shared" si="1"/>
        <v>67.6</v>
      </c>
      <c r="J108" s="19" t="s">
        <v>18</v>
      </c>
      <c r="L108" s="59"/>
      <c r="M108" s="60"/>
    </row>
    <row r="109" s="14" customFormat="1" ht="25" customHeight="1" spans="1:13">
      <c r="A109" s="19">
        <v>106</v>
      </c>
      <c r="B109" s="25" t="s">
        <v>120</v>
      </c>
      <c r="C109" s="22" t="s">
        <v>15</v>
      </c>
      <c r="D109" s="22">
        <v>20250517113</v>
      </c>
      <c r="E109" s="21">
        <v>67.6</v>
      </c>
      <c r="F109" s="19">
        <v>0.99</v>
      </c>
      <c r="G109" s="21">
        <v>66.924</v>
      </c>
      <c r="H109" s="21"/>
      <c r="I109" s="21">
        <f t="shared" si="1"/>
        <v>66.924</v>
      </c>
      <c r="J109" s="19" t="s">
        <v>18</v>
      </c>
      <c r="L109" s="59"/>
      <c r="M109" s="60"/>
    </row>
    <row r="110" s="14" customFormat="1" ht="25" customHeight="1" spans="1:13">
      <c r="A110" s="19">
        <v>107</v>
      </c>
      <c r="B110" s="23" t="s">
        <v>121</v>
      </c>
      <c r="C110" s="22" t="s">
        <v>15</v>
      </c>
      <c r="D110" s="22">
        <v>20250517164</v>
      </c>
      <c r="E110" s="21">
        <v>67</v>
      </c>
      <c r="F110" s="19">
        <v>0.99</v>
      </c>
      <c r="G110" s="21">
        <v>66.33</v>
      </c>
      <c r="H110" s="21"/>
      <c r="I110" s="21">
        <f t="shared" si="1"/>
        <v>66.33</v>
      </c>
      <c r="J110" s="19" t="s">
        <v>18</v>
      </c>
      <c r="L110" s="59"/>
      <c r="M110" s="60"/>
    </row>
    <row r="111" s="14" customFormat="1" ht="25" customHeight="1" spans="1:13">
      <c r="A111" s="19">
        <v>108</v>
      </c>
      <c r="B111" s="23" t="s">
        <v>122</v>
      </c>
      <c r="C111" s="22" t="s">
        <v>15</v>
      </c>
      <c r="D111" s="22">
        <v>20250517054</v>
      </c>
      <c r="E111" s="21">
        <v>63.8</v>
      </c>
      <c r="F111" s="19">
        <v>1.01</v>
      </c>
      <c r="G111" s="21">
        <v>64.438</v>
      </c>
      <c r="H111" s="21"/>
      <c r="I111" s="21">
        <f t="shared" si="1"/>
        <v>64.438</v>
      </c>
      <c r="J111" s="19" t="s">
        <v>18</v>
      </c>
      <c r="L111" s="59"/>
      <c r="M111" s="60"/>
    </row>
    <row r="112" s="14" customFormat="1" ht="25" customHeight="1" spans="1:13">
      <c r="A112" s="19">
        <v>109</v>
      </c>
      <c r="B112" s="23" t="s">
        <v>123</v>
      </c>
      <c r="C112" s="22" t="s">
        <v>12</v>
      </c>
      <c r="D112" s="22">
        <v>20250517010</v>
      </c>
      <c r="E112" s="21">
        <v>44.6</v>
      </c>
      <c r="F112" s="21">
        <v>1</v>
      </c>
      <c r="G112" s="21">
        <f>E112*F112</f>
        <v>44.6</v>
      </c>
      <c r="H112" s="21"/>
      <c r="I112" s="21">
        <f t="shared" si="1"/>
        <v>44.6</v>
      </c>
      <c r="J112" s="19" t="s">
        <v>18</v>
      </c>
      <c r="L112" s="59"/>
      <c r="M112" s="60"/>
    </row>
    <row r="113" s="14" customFormat="1" ht="25" customHeight="1" spans="1:13">
      <c r="A113" s="19">
        <v>110</v>
      </c>
      <c r="B113" s="23" t="s">
        <v>124</v>
      </c>
      <c r="C113" s="22" t="s">
        <v>15</v>
      </c>
      <c r="D113" s="22">
        <v>20250517117</v>
      </c>
      <c r="E113" s="21">
        <v>43.6</v>
      </c>
      <c r="F113" s="21">
        <v>1</v>
      </c>
      <c r="G113" s="21">
        <f>E113*F113</f>
        <v>43.6</v>
      </c>
      <c r="H113" s="21"/>
      <c r="I113" s="21">
        <f t="shared" si="1"/>
        <v>43.6</v>
      </c>
      <c r="J113" s="19" t="s">
        <v>18</v>
      </c>
      <c r="L113" s="59"/>
      <c r="M113" s="60"/>
    </row>
    <row r="114" s="14" customFormat="1" ht="25" customHeight="1" spans="1:13">
      <c r="A114" s="19">
        <v>111</v>
      </c>
      <c r="B114" s="23" t="s">
        <v>125</v>
      </c>
      <c r="C114" s="22" t="s">
        <v>12</v>
      </c>
      <c r="D114" s="22">
        <v>20250517030</v>
      </c>
      <c r="E114" s="21">
        <v>41</v>
      </c>
      <c r="F114" s="21">
        <v>1</v>
      </c>
      <c r="G114" s="21">
        <f>E114*F114</f>
        <v>41</v>
      </c>
      <c r="H114" s="21"/>
      <c r="I114" s="21">
        <f t="shared" si="1"/>
        <v>41</v>
      </c>
      <c r="J114" s="19" t="s">
        <v>18</v>
      </c>
      <c r="L114" s="59"/>
      <c r="M114" s="60"/>
    </row>
    <row r="115" s="14" customFormat="1" ht="25" customHeight="1" spans="1:13">
      <c r="A115" s="19">
        <v>112</v>
      </c>
      <c r="B115" s="23" t="s">
        <v>126</v>
      </c>
      <c r="C115" s="22" t="s">
        <v>15</v>
      </c>
      <c r="D115" s="22">
        <v>20250517009</v>
      </c>
      <c r="E115" s="21">
        <v>41.2</v>
      </c>
      <c r="F115" s="19">
        <v>0.99</v>
      </c>
      <c r="G115" s="21">
        <v>40.788</v>
      </c>
      <c r="H115" s="21"/>
      <c r="I115" s="21">
        <f t="shared" si="1"/>
        <v>40.788</v>
      </c>
      <c r="J115" s="19" t="s">
        <v>18</v>
      </c>
      <c r="L115" s="59"/>
      <c r="M115" s="60"/>
    </row>
    <row r="116" s="14" customFormat="1" ht="25" customHeight="1" spans="1:13">
      <c r="A116" s="19">
        <v>113</v>
      </c>
      <c r="B116" s="23" t="s">
        <v>127</v>
      </c>
      <c r="C116" s="22" t="s">
        <v>12</v>
      </c>
      <c r="D116" s="22">
        <v>20250517158</v>
      </c>
      <c r="E116" s="21">
        <v>0</v>
      </c>
      <c r="F116" s="19">
        <v>1.01</v>
      </c>
      <c r="G116" s="21">
        <v>0</v>
      </c>
      <c r="H116" s="21"/>
      <c r="I116" s="21">
        <f t="shared" si="1"/>
        <v>0</v>
      </c>
      <c r="J116" s="19" t="s">
        <v>18</v>
      </c>
      <c r="L116" s="59"/>
      <c r="M116" s="60"/>
    </row>
    <row r="117" s="14" customFormat="1" ht="25" customHeight="1" spans="1:13">
      <c r="A117" s="19">
        <v>114</v>
      </c>
      <c r="B117" s="23" t="s">
        <v>128</v>
      </c>
      <c r="C117" s="22" t="s">
        <v>15</v>
      </c>
      <c r="D117" s="22">
        <v>20250517005</v>
      </c>
      <c r="E117" s="21"/>
      <c r="F117" s="19"/>
      <c r="G117" s="61"/>
      <c r="H117" s="19"/>
      <c r="I117" s="62" t="s">
        <v>129</v>
      </c>
      <c r="J117" s="19" t="s">
        <v>18</v>
      </c>
      <c r="L117" s="59"/>
      <c r="M117" s="60"/>
    </row>
    <row r="118" s="14" customFormat="1" ht="25" customHeight="1" spans="1:13">
      <c r="A118" s="19">
        <v>115</v>
      </c>
      <c r="B118" s="23" t="s">
        <v>130</v>
      </c>
      <c r="C118" s="22" t="s">
        <v>15</v>
      </c>
      <c r="D118" s="22">
        <v>20250517011</v>
      </c>
      <c r="E118" s="21"/>
      <c r="F118" s="19"/>
      <c r="G118" s="29"/>
      <c r="H118" s="19"/>
      <c r="I118" s="62" t="s">
        <v>129</v>
      </c>
      <c r="J118" s="19" t="s">
        <v>18</v>
      </c>
      <c r="L118" s="59"/>
      <c r="M118" s="60"/>
    </row>
    <row r="119" s="14" customFormat="1" ht="25" customHeight="1" spans="1:13">
      <c r="A119" s="19">
        <v>116</v>
      </c>
      <c r="B119" s="23" t="s">
        <v>131</v>
      </c>
      <c r="C119" s="22" t="s">
        <v>15</v>
      </c>
      <c r="D119" s="22">
        <v>20250517014</v>
      </c>
      <c r="E119" s="21"/>
      <c r="F119" s="19"/>
      <c r="G119" s="29"/>
      <c r="H119" s="19"/>
      <c r="I119" s="62" t="s">
        <v>129</v>
      </c>
      <c r="J119" s="19" t="s">
        <v>18</v>
      </c>
      <c r="L119" s="59"/>
      <c r="M119" s="60"/>
    </row>
    <row r="120" s="14" customFormat="1" ht="25" customHeight="1" spans="1:13">
      <c r="A120" s="19">
        <v>117</v>
      </c>
      <c r="B120" s="23" t="s">
        <v>132</v>
      </c>
      <c r="C120" s="22" t="s">
        <v>15</v>
      </c>
      <c r="D120" s="22">
        <v>20250517020</v>
      </c>
      <c r="E120" s="21"/>
      <c r="F120" s="19"/>
      <c r="G120" s="29"/>
      <c r="H120" s="19"/>
      <c r="I120" s="62" t="s">
        <v>129</v>
      </c>
      <c r="J120" s="19" t="s">
        <v>18</v>
      </c>
      <c r="L120" s="59"/>
      <c r="M120" s="60"/>
    </row>
    <row r="121" s="14" customFormat="1" ht="25" customHeight="1" spans="1:13">
      <c r="A121" s="19">
        <v>118</v>
      </c>
      <c r="B121" s="23" t="s">
        <v>133</v>
      </c>
      <c r="C121" s="22" t="s">
        <v>15</v>
      </c>
      <c r="D121" s="22">
        <v>20250517059</v>
      </c>
      <c r="E121" s="21"/>
      <c r="F121" s="19"/>
      <c r="G121" s="29"/>
      <c r="H121" s="19"/>
      <c r="I121" s="62" t="s">
        <v>129</v>
      </c>
      <c r="J121" s="19" t="s">
        <v>18</v>
      </c>
      <c r="L121" s="59"/>
      <c r="M121" s="60"/>
    </row>
    <row r="122" s="14" customFormat="1" ht="25" customHeight="1" spans="1:13">
      <c r="A122" s="19">
        <v>119</v>
      </c>
      <c r="B122" s="23" t="s">
        <v>134</v>
      </c>
      <c r="C122" s="22" t="s">
        <v>12</v>
      </c>
      <c r="D122" s="22">
        <v>20250517068</v>
      </c>
      <c r="E122" s="21"/>
      <c r="F122" s="19"/>
      <c r="G122" s="29"/>
      <c r="H122" s="19"/>
      <c r="I122" s="62" t="s">
        <v>129</v>
      </c>
      <c r="J122" s="19" t="s">
        <v>18</v>
      </c>
      <c r="L122" s="59"/>
      <c r="M122" s="60"/>
    </row>
    <row r="123" s="14" customFormat="1" ht="25" customHeight="1" spans="1:13">
      <c r="A123" s="19">
        <v>120</v>
      </c>
      <c r="B123" s="23" t="s">
        <v>135</v>
      </c>
      <c r="C123" s="22" t="s">
        <v>15</v>
      </c>
      <c r="D123" s="22">
        <v>20250517070</v>
      </c>
      <c r="E123" s="21"/>
      <c r="F123" s="19"/>
      <c r="G123" s="29"/>
      <c r="H123" s="19"/>
      <c r="I123" s="62" t="s">
        <v>129</v>
      </c>
      <c r="J123" s="19" t="s">
        <v>18</v>
      </c>
      <c r="L123" s="59"/>
      <c r="M123" s="60"/>
    </row>
    <row r="124" s="14" customFormat="1" ht="25" customHeight="1" spans="1:13">
      <c r="A124" s="19">
        <v>121</v>
      </c>
      <c r="B124" s="23" t="s">
        <v>136</v>
      </c>
      <c r="C124" s="22" t="s">
        <v>15</v>
      </c>
      <c r="D124" s="22">
        <v>20250517071</v>
      </c>
      <c r="E124" s="21"/>
      <c r="F124" s="19"/>
      <c r="G124" s="29"/>
      <c r="H124" s="19"/>
      <c r="I124" s="62" t="s">
        <v>129</v>
      </c>
      <c r="J124" s="19" t="s">
        <v>18</v>
      </c>
      <c r="L124" s="59"/>
      <c r="M124" s="60"/>
    </row>
    <row r="125" s="14" customFormat="1" ht="25" customHeight="1" spans="1:13">
      <c r="A125" s="19">
        <v>122</v>
      </c>
      <c r="B125" s="23" t="s">
        <v>137</v>
      </c>
      <c r="C125" s="22" t="s">
        <v>15</v>
      </c>
      <c r="D125" s="22">
        <v>20250517077</v>
      </c>
      <c r="E125" s="21"/>
      <c r="F125" s="19"/>
      <c r="G125" s="29"/>
      <c r="H125" s="19"/>
      <c r="I125" s="62" t="s">
        <v>129</v>
      </c>
      <c r="J125" s="19" t="s">
        <v>18</v>
      </c>
      <c r="L125" s="59"/>
      <c r="M125" s="60"/>
    </row>
    <row r="126" s="14" customFormat="1" ht="25" customHeight="1" spans="1:13">
      <c r="A126" s="19">
        <v>123</v>
      </c>
      <c r="B126" s="23" t="s">
        <v>138</v>
      </c>
      <c r="C126" s="22" t="s">
        <v>15</v>
      </c>
      <c r="D126" s="22">
        <v>20250517084</v>
      </c>
      <c r="E126" s="21"/>
      <c r="F126" s="19"/>
      <c r="G126" s="29"/>
      <c r="H126" s="19"/>
      <c r="I126" s="62" t="s">
        <v>129</v>
      </c>
      <c r="J126" s="19" t="s">
        <v>18</v>
      </c>
      <c r="L126" s="59"/>
      <c r="M126" s="60"/>
    </row>
    <row r="127" s="14" customFormat="1" ht="25" customHeight="1" spans="1:13">
      <c r="A127" s="19">
        <v>124</v>
      </c>
      <c r="B127" s="23" t="s">
        <v>139</v>
      </c>
      <c r="C127" s="22" t="s">
        <v>12</v>
      </c>
      <c r="D127" s="22">
        <v>20250517090</v>
      </c>
      <c r="E127" s="21"/>
      <c r="F127" s="19"/>
      <c r="G127" s="29"/>
      <c r="H127" s="19"/>
      <c r="I127" s="62" t="s">
        <v>129</v>
      </c>
      <c r="J127" s="19" t="s">
        <v>18</v>
      </c>
      <c r="L127" s="59"/>
      <c r="M127" s="60"/>
    </row>
    <row r="128" s="14" customFormat="1" ht="25" customHeight="1" spans="1:13">
      <c r="A128" s="19">
        <v>125</v>
      </c>
      <c r="B128" s="23" t="s">
        <v>140</v>
      </c>
      <c r="C128" s="22" t="s">
        <v>15</v>
      </c>
      <c r="D128" s="22">
        <v>20250517091</v>
      </c>
      <c r="E128" s="21"/>
      <c r="F128" s="19"/>
      <c r="G128" s="29"/>
      <c r="H128" s="19"/>
      <c r="I128" s="62" t="s">
        <v>129</v>
      </c>
      <c r="J128" s="19" t="s">
        <v>18</v>
      </c>
      <c r="L128" s="59"/>
      <c r="M128" s="60"/>
    </row>
    <row r="129" s="14" customFormat="1" ht="25" customHeight="1" spans="1:13">
      <c r="A129" s="19">
        <v>126</v>
      </c>
      <c r="B129" s="23" t="s">
        <v>141</v>
      </c>
      <c r="C129" s="22" t="s">
        <v>12</v>
      </c>
      <c r="D129" s="22">
        <v>20250517092</v>
      </c>
      <c r="E129" s="21"/>
      <c r="F129" s="19"/>
      <c r="G129" s="29"/>
      <c r="H129" s="19"/>
      <c r="I129" s="62" t="s">
        <v>129</v>
      </c>
      <c r="J129" s="19" t="s">
        <v>18</v>
      </c>
      <c r="L129" s="59"/>
      <c r="M129" s="60"/>
    </row>
    <row r="130" s="14" customFormat="1" ht="25" customHeight="1" spans="1:13">
      <c r="A130" s="19">
        <v>127</v>
      </c>
      <c r="B130" s="23" t="s">
        <v>142</v>
      </c>
      <c r="C130" s="22" t="s">
        <v>15</v>
      </c>
      <c r="D130" s="22">
        <v>20250517100</v>
      </c>
      <c r="E130" s="21"/>
      <c r="F130" s="19"/>
      <c r="G130" s="29"/>
      <c r="H130" s="19"/>
      <c r="I130" s="62" t="s">
        <v>129</v>
      </c>
      <c r="J130" s="19" t="s">
        <v>18</v>
      </c>
      <c r="L130" s="59"/>
      <c r="M130" s="60"/>
    </row>
    <row r="131" s="14" customFormat="1" ht="25" customHeight="1" spans="1:13">
      <c r="A131" s="19">
        <v>128</v>
      </c>
      <c r="B131" s="23" t="s">
        <v>143</v>
      </c>
      <c r="C131" s="22" t="s">
        <v>15</v>
      </c>
      <c r="D131" s="22">
        <v>20250517101</v>
      </c>
      <c r="E131" s="21"/>
      <c r="F131" s="19"/>
      <c r="G131" s="29"/>
      <c r="H131" s="19"/>
      <c r="I131" s="62" t="s">
        <v>129</v>
      </c>
      <c r="J131" s="19" t="s">
        <v>18</v>
      </c>
      <c r="L131" s="59"/>
      <c r="M131" s="60"/>
    </row>
    <row r="132" s="14" customFormat="1" ht="25" customHeight="1" spans="1:13">
      <c r="A132" s="19">
        <v>129</v>
      </c>
      <c r="B132" s="23" t="s">
        <v>144</v>
      </c>
      <c r="C132" s="22" t="s">
        <v>15</v>
      </c>
      <c r="D132" s="22">
        <v>20250517107</v>
      </c>
      <c r="E132" s="21"/>
      <c r="F132" s="19"/>
      <c r="G132" s="29"/>
      <c r="H132" s="19"/>
      <c r="I132" s="62" t="s">
        <v>129</v>
      </c>
      <c r="J132" s="19" t="s">
        <v>18</v>
      </c>
      <c r="L132" s="59"/>
      <c r="M132" s="60"/>
    </row>
    <row r="133" s="14" customFormat="1" ht="25" customHeight="1" spans="1:13">
      <c r="A133" s="19">
        <v>130</v>
      </c>
      <c r="B133" s="23" t="s">
        <v>145</v>
      </c>
      <c r="C133" s="22" t="s">
        <v>15</v>
      </c>
      <c r="D133" s="22">
        <v>20250517108</v>
      </c>
      <c r="E133" s="21"/>
      <c r="F133" s="19"/>
      <c r="G133" s="29"/>
      <c r="H133" s="19"/>
      <c r="I133" s="62" t="s">
        <v>129</v>
      </c>
      <c r="J133" s="19" t="s">
        <v>18</v>
      </c>
      <c r="L133" s="59"/>
      <c r="M133" s="60"/>
    </row>
    <row r="134" s="14" customFormat="1" ht="25" customHeight="1" spans="1:13">
      <c r="A134" s="19">
        <v>131</v>
      </c>
      <c r="B134" s="23" t="s">
        <v>146</v>
      </c>
      <c r="C134" s="22" t="s">
        <v>12</v>
      </c>
      <c r="D134" s="22">
        <v>20250517114</v>
      </c>
      <c r="E134" s="21"/>
      <c r="F134" s="19"/>
      <c r="G134" s="29"/>
      <c r="H134" s="19"/>
      <c r="I134" s="62" t="s">
        <v>129</v>
      </c>
      <c r="J134" s="19" t="s">
        <v>18</v>
      </c>
      <c r="L134" s="59"/>
      <c r="M134" s="60"/>
    </row>
    <row r="135" s="14" customFormat="1" ht="25" customHeight="1" spans="1:13">
      <c r="A135" s="19">
        <v>132</v>
      </c>
      <c r="B135" s="23" t="s">
        <v>147</v>
      </c>
      <c r="C135" s="22" t="s">
        <v>12</v>
      </c>
      <c r="D135" s="22">
        <v>20250517133</v>
      </c>
      <c r="E135" s="21"/>
      <c r="F135" s="19"/>
      <c r="G135" s="29"/>
      <c r="H135" s="19"/>
      <c r="I135" s="62" t="s">
        <v>129</v>
      </c>
      <c r="J135" s="19" t="s">
        <v>18</v>
      </c>
      <c r="L135" s="59"/>
      <c r="M135" s="60"/>
    </row>
    <row r="136" s="14" customFormat="1" ht="25" customHeight="1" spans="1:13">
      <c r="A136" s="19">
        <v>133</v>
      </c>
      <c r="B136" s="23" t="s">
        <v>148</v>
      </c>
      <c r="C136" s="22" t="s">
        <v>12</v>
      </c>
      <c r="D136" s="22">
        <v>20250517139</v>
      </c>
      <c r="E136" s="21"/>
      <c r="F136" s="19"/>
      <c r="G136" s="29"/>
      <c r="H136" s="19"/>
      <c r="I136" s="62" t="s">
        <v>129</v>
      </c>
      <c r="J136" s="19" t="s">
        <v>18</v>
      </c>
      <c r="L136" s="59"/>
      <c r="M136" s="60"/>
    </row>
    <row r="137" s="14" customFormat="1" ht="25" customHeight="1" spans="1:13">
      <c r="A137" s="19">
        <v>134</v>
      </c>
      <c r="B137" s="23" t="s">
        <v>149</v>
      </c>
      <c r="C137" s="22" t="s">
        <v>12</v>
      </c>
      <c r="D137" s="22">
        <v>20250517140</v>
      </c>
      <c r="E137" s="21"/>
      <c r="F137" s="19"/>
      <c r="G137" s="29"/>
      <c r="H137" s="19"/>
      <c r="I137" s="62" t="s">
        <v>129</v>
      </c>
      <c r="J137" s="19" t="s">
        <v>18</v>
      </c>
      <c r="L137" s="59"/>
      <c r="M137" s="60"/>
    </row>
    <row r="138" s="14" customFormat="1" ht="25" customHeight="1" spans="1:13">
      <c r="A138" s="19">
        <v>135</v>
      </c>
      <c r="B138" s="23" t="s">
        <v>150</v>
      </c>
      <c r="C138" s="22" t="s">
        <v>12</v>
      </c>
      <c r="D138" s="22">
        <v>20250517141</v>
      </c>
      <c r="E138" s="21"/>
      <c r="F138" s="19"/>
      <c r="G138" s="29"/>
      <c r="H138" s="19"/>
      <c r="I138" s="62" t="s">
        <v>129</v>
      </c>
      <c r="J138" s="19" t="s">
        <v>18</v>
      </c>
      <c r="L138" s="59"/>
      <c r="M138" s="60"/>
    </row>
    <row r="139" s="14" customFormat="1" ht="25" customHeight="1" spans="1:13">
      <c r="A139" s="19">
        <v>136</v>
      </c>
      <c r="B139" s="23" t="s">
        <v>151</v>
      </c>
      <c r="C139" s="22" t="s">
        <v>12</v>
      </c>
      <c r="D139" s="22">
        <v>20250517150</v>
      </c>
      <c r="E139" s="21"/>
      <c r="F139" s="19"/>
      <c r="G139" s="29"/>
      <c r="H139" s="19"/>
      <c r="I139" s="62" t="s">
        <v>129</v>
      </c>
      <c r="J139" s="19" t="s">
        <v>18</v>
      </c>
      <c r="L139" s="59"/>
      <c r="M139" s="60"/>
    </row>
    <row r="140" s="14" customFormat="1" ht="25" customHeight="1" spans="1:13">
      <c r="A140" s="19">
        <v>137</v>
      </c>
      <c r="B140" s="23" t="s">
        <v>152</v>
      </c>
      <c r="C140" s="22" t="s">
        <v>15</v>
      </c>
      <c r="D140" s="22">
        <v>20250517151</v>
      </c>
      <c r="E140" s="21"/>
      <c r="F140" s="19"/>
      <c r="G140" s="29"/>
      <c r="H140" s="19"/>
      <c r="I140" s="62" t="s">
        <v>129</v>
      </c>
      <c r="J140" s="19" t="s">
        <v>18</v>
      </c>
      <c r="L140" s="59"/>
      <c r="M140" s="60"/>
    </row>
    <row r="141" s="14" customFormat="1" ht="25" customHeight="1" spans="1:13">
      <c r="A141" s="19">
        <v>138</v>
      </c>
      <c r="B141" s="23" t="s">
        <v>153</v>
      </c>
      <c r="C141" s="22" t="s">
        <v>12</v>
      </c>
      <c r="D141" s="22">
        <v>20250517154</v>
      </c>
      <c r="E141" s="21"/>
      <c r="F141" s="19"/>
      <c r="G141" s="29"/>
      <c r="H141" s="19"/>
      <c r="I141" s="62" t="s">
        <v>129</v>
      </c>
      <c r="J141" s="19" t="s">
        <v>18</v>
      </c>
      <c r="L141" s="59"/>
      <c r="M141" s="60"/>
    </row>
    <row r="142" s="14" customFormat="1" ht="25" customHeight="1" spans="1:13">
      <c r="A142" s="19">
        <v>139</v>
      </c>
      <c r="B142" s="23" t="s">
        <v>154</v>
      </c>
      <c r="C142" s="22" t="s">
        <v>15</v>
      </c>
      <c r="D142" s="22">
        <v>20250517165</v>
      </c>
      <c r="E142" s="21"/>
      <c r="F142" s="19"/>
      <c r="G142" s="29"/>
      <c r="H142" s="19"/>
      <c r="I142" s="62" t="s">
        <v>129</v>
      </c>
      <c r="J142" s="19" t="s">
        <v>18</v>
      </c>
      <c r="L142" s="59"/>
      <c r="M142" s="60"/>
    </row>
    <row r="143" s="14" customFormat="1" ht="25" customHeight="1" spans="1:13">
      <c r="A143" s="19">
        <v>140</v>
      </c>
      <c r="B143" s="23" t="s">
        <v>155</v>
      </c>
      <c r="C143" s="22" t="s">
        <v>12</v>
      </c>
      <c r="D143" s="22">
        <v>20250517166</v>
      </c>
      <c r="E143" s="21"/>
      <c r="F143" s="19"/>
      <c r="G143" s="29"/>
      <c r="H143" s="19"/>
      <c r="I143" s="62" t="s">
        <v>129</v>
      </c>
      <c r="J143" s="19" t="s">
        <v>18</v>
      </c>
      <c r="L143" s="59"/>
      <c r="M143" s="60"/>
    </row>
    <row r="144" s="14" customFormat="1" ht="25" customHeight="1" spans="1:13">
      <c r="A144" s="19">
        <v>141</v>
      </c>
      <c r="B144" s="23" t="s">
        <v>156</v>
      </c>
      <c r="C144" s="22" t="s">
        <v>15</v>
      </c>
      <c r="D144" s="22">
        <v>20250517026</v>
      </c>
      <c r="E144" s="21"/>
      <c r="F144" s="19"/>
      <c r="G144" s="29"/>
      <c r="H144" s="19"/>
      <c r="I144" s="62" t="s">
        <v>157</v>
      </c>
      <c r="J144" s="19" t="s">
        <v>18</v>
      </c>
      <c r="L144" s="59"/>
      <c r="M144" s="60"/>
    </row>
    <row r="145" s="14" customFormat="1" ht="25" customHeight="1" spans="1:13">
      <c r="A145" s="19">
        <v>142</v>
      </c>
      <c r="B145" s="23" t="s">
        <v>158</v>
      </c>
      <c r="C145" s="22" t="s">
        <v>15</v>
      </c>
      <c r="D145" s="22">
        <v>20250517027</v>
      </c>
      <c r="E145" s="21"/>
      <c r="F145" s="19"/>
      <c r="G145" s="29"/>
      <c r="H145" s="19"/>
      <c r="I145" s="62" t="s">
        <v>157</v>
      </c>
      <c r="J145" s="19" t="s">
        <v>18</v>
      </c>
      <c r="L145" s="59"/>
      <c r="M145" s="60"/>
    </row>
    <row r="146" s="14" customFormat="1" ht="25" customHeight="1" spans="1:13">
      <c r="A146" s="19">
        <v>143</v>
      </c>
      <c r="B146" s="23" t="s">
        <v>159</v>
      </c>
      <c r="C146" s="22" t="s">
        <v>12</v>
      </c>
      <c r="D146" s="22">
        <v>20250517033</v>
      </c>
      <c r="E146" s="21"/>
      <c r="F146" s="19"/>
      <c r="G146" s="29"/>
      <c r="H146" s="19"/>
      <c r="I146" s="62" t="s">
        <v>157</v>
      </c>
      <c r="J146" s="19" t="s">
        <v>18</v>
      </c>
      <c r="L146" s="59"/>
      <c r="M146" s="60"/>
    </row>
    <row r="147" s="14" customFormat="1" ht="25" customHeight="1" spans="1:13">
      <c r="A147" s="19">
        <v>144</v>
      </c>
      <c r="B147" s="23" t="s">
        <v>160</v>
      </c>
      <c r="C147" s="22" t="s">
        <v>12</v>
      </c>
      <c r="D147" s="22">
        <v>20250517037</v>
      </c>
      <c r="E147" s="21"/>
      <c r="F147" s="19"/>
      <c r="G147" s="29"/>
      <c r="H147" s="19"/>
      <c r="I147" s="62" t="s">
        <v>157</v>
      </c>
      <c r="J147" s="19" t="s">
        <v>18</v>
      </c>
      <c r="L147" s="59"/>
      <c r="M147" s="60"/>
    </row>
    <row r="148" s="14" customFormat="1" ht="25" customHeight="1" spans="1:13">
      <c r="A148" s="19">
        <v>145</v>
      </c>
      <c r="B148" s="23" t="s">
        <v>161</v>
      </c>
      <c r="C148" s="22" t="s">
        <v>15</v>
      </c>
      <c r="D148" s="22">
        <v>20250517038</v>
      </c>
      <c r="E148" s="21"/>
      <c r="F148" s="19"/>
      <c r="G148" s="29"/>
      <c r="H148" s="19"/>
      <c r="I148" s="62" t="s">
        <v>157</v>
      </c>
      <c r="J148" s="19" t="s">
        <v>18</v>
      </c>
      <c r="L148" s="59"/>
      <c r="M148" s="60"/>
    </row>
    <row r="149" s="14" customFormat="1" ht="25" customHeight="1" spans="1:13">
      <c r="A149" s="19">
        <v>146</v>
      </c>
      <c r="B149" s="23" t="s">
        <v>162</v>
      </c>
      <c r="C149" s="22" t="s">
        <v>12</v>
      </c>
      <c r="D149" s="22">
        <v>20250517044</v>
      </c>
      <c r="E149" s="21"/>
      <c r="F149" s="19"/>
      <c r="G149" s="29"/>
      <c r="H149" s="19"/>
      <c r="I149" s="62" t="s">
        <v>157</v>
      </c>
      <c r="J149" s="19" t="s">
        <v>18</v>
      </c>
      <c r="L149" s="59"/>
      <c r="M149" s="60"/>
    </row>
    <row r="150" s="14" customFormat="1" ht="25" customHeight="1" spans="1:13">
      <c r="A150" s="19">
        <v>147</v>
      </c>
      <c r="B150" s="23" t="s">
        <v>163</v>
      </c>
      <c r="C150" s="22" t="s">
        <v>15</v>
      </c>
      <c r="D150" s="22">
        <v>20250517049</v>
      </c>
      <c r="E150" s="21"/>
      <c r="F150" s="19"/>
      <c r="G150" s="29"/>
      <c r="H150" s="19"/>
      <c r="I150" s="62" t="s">
        <v>157</v>
      </c>
      <c r="J150" s="19" t="s">
        <v>18</v>
      </c>
      <c r="L150" s="59"/>
      <c r="M150" s="60"/>
    </row>
    <row r="151" s="14" customFormat="1" ht="25" customHeight="1" spans="1:13">
      <c r="A151" s="19">
        <v>148</v>
      </c>
      <c r="B151" s="23" t="s">
        <v>164</v>
      </c>
      <c r="C151" s="22" t="s">
        <v>15</v>
      </c>
      <c r="D151" s="22">
        <v>20250517056</v>
      </c>
      <c r="E151" s="21"/>
      <c r="F151" s="19"/>
      <c r="G151" s="29"/>
      <c r="H151" s="19"/>
      <c r="I151" s="62" t="s">
        <v>157</v>
      </c>
      <c r="J151" s="19" t="s">
        <v>18</v>
      </c>
      <c r="L151" s="59"/>
      <c r="M151" s="60"/>
    </row>
    <row r="152" s="14" customFormat="1" ht="25" customHeight="1" spans="1:13">
      <c r="A152" s="19">
        <v>149</v>
      </c>
      <c r="B152" s="23" t="s">
        <v>165</v>
      </c>
      <c r="C152" s="22" t="s">
        <v>15</v>
      </c>
      <c r="D152" s="22">
        <v>20250517062</v>
      </c>
      <c r="E152" s="21"/>
      <c r="F152" s="19"/>
      <c r="G152" s="29"/>
      <c r="H152" s="19"/>
      <c r="I152" s="62" t="s">
        <v>157</v>
      </c>
      <c r="J152" s="19" t="s">
        <v>18</v>
      </c>
      <c r="L152" s="59"/>
      <c r="M152" s="60"/>
    </row>
    <row r="153" s="14" customFormat="1" ht="25" customHeight="1" spans="1:13">
      <c r="A153" s="19">
        <v>150</v>
      </c>
      <c r="B153" s="23" t="s">
        <v>166</v>
      </c>
      <c r="C153" s="22" t="s">
        <v>12</v>
      </c>
      <c r="D153" s="22">
        <v>20250517074</v>
      </c>
      <c r="E153" s="21"/>
      <c r="F153" s="19"/>
      <c r="G153" s="29"/>
      <c r="H153" s="19"/>
      <c r="I153" s="62" t="s">
        <v>157</v>
      </c>
      <c r="J153" s="19" t="s">
        <v>18</v>
      </c>
      <c r="L153" s="59"/>
      <c r="M153" s="60"/>
    </row>
    <row r="154" s="14" customFormat="1" ht="25" customHeight="1" spans="1:13">
      <c r="A154" s="19">
        <v>151</v>
      </c>
      <c r="B154" s="23" t="s">
        <v>167</v>
      </c>
      <c r="C154" s="22" t="s">
        <v>15</v>
      </c>
      <c r="D154" s="22">
        <v>20250517083</v>
      </c>
      <c r="E154" s="21"/>
      <c r="F154" s="19"/>
      <c r="G154" s="29"/>
      <c r="H154" s="19"/>
      <c r="I154" s="62" t="s">
        <v>157</v>
      </c>
      <c r="J154" s="19" t="s">
        <v>18</v>
      </c>
      <c r="L154" s="59"/>
      <c r="M154" s="60"/>
    </row>
    <row r="155" s="14" customFormat="1" ht="25" customHeight="1" spans="1:13">
      <c r="A155" s="19">
        <v>152</v>
      </c>
      <c r="B155" s="23" t="s">
        <v>168</v>
      </c>
      <c r="C155" s="22" t="s">
        <v>15</v>
      </c>
      <c r="D155" s="22">
        <v>20250517085</v>
      </c>
      <c r="E155" s="21"/>
      <c r="F155" s="19"/>
      <c r="G155" s="29"/>
      <c r="H155" s="19"/>
      <c r="I155" s="62" t="s">
        <v>157</v>
      </c>
      <c r="J155" s="19" t="s">
        <v>18</v>
      </c>
      <c r="L155" s="59"/>
      <c r="M155" s="60"/>
    </row>
    <row r="156" s="14" customFormat="1" ht="25" customHeight="1" spans="1:13">
      <c r="A156" s="19">
        <v>153</v>
      </c>
      <c r="B156" s="23" t="s">
        <v>169</v>
      </c>
      <c r="C156" s="22" t="s">
        <v>12</v>
      </c>
      <c r="D156" s="22">
        <v>20250517093</v>
      </c>
      <c r="E156" s="21"/>
      <c r="F156" s="19"/>
      <c r="G156" s="29"/>
      <c r="H156" s="19"/>
      <c r="I156" s="62" t="s">
        <v>157</v>
      </c>
      <c r="J156" s="19" t="s">
        <v>18</v>
      </c>
      <c r="L156" s="59"/>
      <c r="M156" s="60"/>
    </row>
    <row r="157" s="14" customFormat="1" ht="25" customHeight="1" spans="1:13">
      <c r="A157" s="19">
        <v>154</v>
      </c>
      <c r="B157" s="23" t="s">
        <v>170</v>
      </c>
      <c r="C157" s="22" t="s">
        <v>12</v>
      </c>
      <c r="D157" s="22">
        <v>20250517094</v>
      </c>
      <c r="E157" s="21"/>
      <c r="F157" s="19"/>
      <c r="G157" s="29"/>
      <c r="H157" s="19"/>
      <c r="I157" s="62" t="s">
        <v>157</v>
      </c>
      <c r="J157" s="19" t="s">
        <v>18</v>
      </c>
      <c r="L157" s="59"/>
      <c r="M157" s="60"/>
    </row>
    <row r="158" s="14" customFormat="1" ht="25" customHeight="1" spans="1:13">
      <c r="A158" s="19">
        <v>155</v>
      </c>
      <c r="B158" s="23" t="s">
        <v>171</v>
      </c>
      <c r="C158" s="22" t="s">
        <v>12</v>
      </c>
      <c r="D158" s="22">
        <v>20250517097</v>
      </c>
      <c r="E158" s="21"/>
      <c r="F158" s="19"/>
      <c r="G158" s="29"/>
      <c r="H158" s="19"/>
      <c r="I158" s="62" t="s">
        <v>157</v>
      </c>
      <c r="J158" s="19" t="s">
        <v>18</v>
      </c>
      <c r="L158" s="59"/>
      <c r="M158" s="60"/>
    </row>
    <row r="159" s="14" customFormat="1" ht="25" customHeight="1" spans="1:13">
      <c r="A159" s="19">
        <v>156</v>
      </c>
      <c r="B159" s="23" t="s">
        <v>172</v>
      </c>
      <c r="C159" s="22" t="s">
        <v>12</v>
      </c>
      <c r="D159" s="22">
        <v>20250517098</v>
      </c>
      <c r="E159" s="21"/>
      <c r="F159" s="19"/>
      <c r="G159" s="29"/>
      <c r="H159" s="19"/>
      <c r="I159" s="62" t="s">
        <v>157</v>
      </c>
      <c r="J159" s="19" t="s">
        <v>18</v>
      </c>
      <c r="L159" s="59"/>
      <c r="M159" s="60"/>
    </row>
    <row r="160" s="14" customFormat="1" ht="25" customHeight="1" spans="1:13">
      <c r="A160" s="19">
        <v>157</v>
      </c>
      <c r="B160" s="23" t="s">
        <v>173</v>
      </c>
      <c r="C160" s="22" t="s">
        <v>12</v>
      </c>
      <c r="D160" s="22">
        <v>20250517099</v>
      </c>
      <c r="E160" s="21"/>
      <c r="F160" s="19"/>
      <c r="G160" s="29"/>
      <c r="H160" s="19"/>
      <c r="I160" s="62" t="s">
        <v>157</v>
      </c>
      <c r="J160" s="19" t="s">
        <v>18</v>
      </c>
      <c r="L160" s="59"/>
      <c r="M160" s="60"/>
    </row>
    <row r="161" s="14" customFormat="1" ht="25" customHeight="1" spans="1:13">
      <c r="A161" s="19">
        <v>158</v>
      </c>
      <c r="B161" s="23" t="s">
        <v>174</v>
      </c>
      <c r="C161" s="22" t="s">
        <v>15</v>
      </c>
      <c r="D161" s="22">
        <v>20250517106</v>
      </c>
      <c r="E161" s="21"/>
      <c r="F161" s="19"/>
      <c r="G161" s="29"/>
      <c r="H161" s="19"/>
      <c r="I161" s="62" t="s">
        <v>157</v>
      </c>
      <c r="J161" s="19" t="s">
        <v>18</v>
      </c>
      <c r="L161" s="59"/>
      <c r="M161" s="60"/>
    </row>
    <row r="162" s="14" customFormat="1" ht="25" customHeight="1" spans="1:13">
      <c r="A162" s="19">
        <v>159</v>
      </c>
      <c r="B162" s="23" t="s">
        <v>175</v>
      </c>
      <c r="C162" s="22" t="s">
        <v>12</v>
      </c>
      <c r="D162" s="22">
        <v>20250517109</v>
      </c>
      <c r="E162" s="21"/>
      <c r="F162" s="19"/>
      <c r="G162" s="29"/>
      <c r="H162" s="19"/>
      <c r="I162" s="62" t="s">
        <v>157</v>
      </c>
      <c r="J162" s="19" t="s">
        <v>18</v>
      </c>
      <c r="L162" s="59"/>
      <c r="M162" s="60"/>
    </row>
    <row r="163" s="14" customFormat="1" ht="25" customHeight="1" spans="1:13">
      <c r="A163" s="19">
        <v>160</v>
      </c>
      <c r="B163" s="23" t="s">
        <v>176</v>
      </c>
      <c r="C163" s="22" t="s">
        <v>12</v>
      </c>
      <c r="D163" s="22">
        <v>20250517121</v>
      </c>
      <c r="E163" s="21"/>
      <c r="F163" s="19"/>
      <c r="G163" s="29"/>
      <c r="H163" s="19"/>
      <c r="I163" s="62" t="s">
        <v>157</v>
      </c>
      <c r="J163" s="19" t="s">
        <v>18</v>
      </c>
      <c r="L163" s="59"/>
      <c r="M163" s="60"/>
    </row>
    <row r="164" s="14" customFormat="1" ht="25" customHeight="1" spans="1:13">
      <c r="A164" s="19">
        <v>161</v>
      </c>
      <c r="B164" s="23" t="s">
        <v>177</v>
      </c>
      <c r="C164" s="22" t="s">
        <v>15</v>
      </c>
      <c r="D164" s="22">
        <v>20250517130</v>
      </c>
      <c r="E164" s="21"/>
      <c r="F164" s="19"/>
      <c r="G164" s="29"/>
      <c r="H164" s="19"/>
      <c r="I164" s="62" t="s">
        <v>157</v>
      </c>
      <c r="J164" s="19" t="s">
        <v>18</v>
      </c>
      <c r="L164" s="59"/>
      <c r="M164" s="60"/>
    </row>
    <row r="165" s="14" customFormat="1" ht="25" customHeight="1" spans="1:13">
      <c r="A165" s="19">
        <v>162</v>
      </c>
      <c r="B165" s="23" t="s">
        <v>178</v>
      </c>
      <c r="C165" s="22" t="s">
        <v>12</v>
      </c>
      <c r="D165" s="22">
        <v>20250517131</v>
      </c>
      <c r="E165" s="21"/>
      <c r="F165" s="19"/>
      <c r="G165" s="29"/>
      <c r="H165" s="19"/>
      <c r="I165" s="62" t="s">
        <v>157</v>
      </c>
      <c r="J165" s="19" t="s">
        <v>18</v>
      </c>
      <c r="L165" s="59"/>
      <c r="M165" s="60"/>
    </row>
    <row r="166" s="14" customFormat="1" ht="25" customHeight="1" spans="1:13">
      <c r="A166" s="19">
        <v>163</v>
      </c>
      <c r="B166" s="23" t="s">
        <v>179</v>
      </c>
      <c r="C166" s="22" t="s">
        <v>12</v>
      </c>
      <c r="D166" s="22">
        <v>20250517132</v>
      </c>
      <c r="E166" s="21"/>
      <c r="F166" s="19"/>
      <c r="G166" s="29"/>
      <c r="H166" s="19"/>
      <c r="I166" s="62" t="s">
        <v>157</v>
      </c>
      <c r="J166" s="19" t="s">
        <v>18</v>
      </c>
      <c r="L166" s="59"/>
      <c r="M166" s="60"/>
    </row>
    <row r="167" s="14" customFormat="1" ht="25" customHeight="1" spans="1:13">
      <c r="A167" s="19">
        <v>164</v>
      </c>
      <c r="B167" s="23" t="s">
        <v>180</v>
      </c>
      <c r="C167" s="22" t="s">
        <v>15</v>
      </c>
      <c r="D167" s="22">
        <v>20250517146</v>
      </c>
      <c r="E167" s="21"/>
      <c r="F167" s="19"/>
      <c r="G167" s="29"/>
      <c r="H167" s="19"/>
      <c r="I167" s="62" t="s">
        <v>157</v>
      </c>
      <c r="J167" s="19" t="s">
        <v>18</v>
      </c>
      <c r="L167" s="59"/>
      <c r="M167" s="60"/>
    </row>
    <row r="168" s="14" customFormat="1" ht="25" customHeight="1" spans="1:13">
      <c r="A168" s="19">
        <v>165</v>
      </c>
      <c r="B168" s="23" t="s">
        <v>181</v>
      </c>
      <c r="C168" s="22" t="s">
        <v>12</v>
      </c>
      <c r="D168" s="22">
        <v>20250517152</v>
      </c>
      <c r="E168" s="21"/>
      <c r="F168" s="19"/>
      <c r="G168" s="29"/>
      <c r="H168" s="19"/>
      <c r="I168" s="62" t="s">
        <v>157</v>
      </c>
      <c r="J168" s="19" t="s">
        <v>18</v>
      </c>
      <c r="L168" s="59"/>
      <c r="M168" s="60"/>
    </row>
    <row r="169" s="14" customFormat="1" ht="25" customHeight="1" spans="1:13">
      <c r="A169" s="19">
        <v>166</v>
      </c>
      <c r="B169" s="23" t="s">
        <v>182</v>
      </c>
      <c r="C169" s="22" t="s">
        <v>12</v>
      </c>
      <c r="D169" s="22">
        <v>20250517157</v>
      </c>
      <c r="E169" s="21"/>
      <c r="F169" s="19"/>
      <c r="G169" s="29"/>
      <c r="H169" s="19"/>
      <c r="I169" s="62" t="s">
        <v>157</v>
      </c>
      <c r="J169" s="19" t="s">
        <v>18</v>
      </c>
      <c r="L169" s="59"/>
      <c r="M169" s="60"/>
    </row>
  </sheetData>
  <sortState ref="A4:M169">
    <sortCondition ref="I4" descending="1"/>
  </sortState>
  <mergeCells count="1">
    <mergeCell ref="A1:J2"/>
  </mergeCells>
  <conditionalFormatting sqref="H10">
    <cfRule type="expression" dxfId="0" priority="2">
      <formula>AND(SUMPRODUCT(IFERROR(1*(($H$10&amp;"x")=(H10&amp;"x")),0))&gt;1,NOT(ISBLANK(H10)))</formula>
    </cfRule>
  </conditionalFormatting>
  <conditionalFormatting sqref="I4:I10">
    <cfRule type="expression" dxfId="0" priority="1">
      <formula>AND(SUMPRODUCT(IFERROR(1*(($I$4:$I$10&amp;"x")=(I4&amp;"x")),0))&gt;1,NOT(ISBLANK(I4)))</formula>
    </cfRule>
  </conditionalFormatting>
  <printOptions horizontalCentered="1"/>
  <pageMargins left="0.314583333333333" right="0.314583333333333" top="0.314583333333333" bottom="0.196527777777778" header="0.156944444444444" footer="0.118055555555556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44"/>
  <sheetViews>
    <sheetView topLeftCell="A25" workbookViewId="0">
      <selection activeCell="C41" sqref="C41"/>
    </sheetView>
  </sheetViews>
  <sheetFormatPr defaultColWidth="9" defaultRowHeight="13.5"/>
  <cols>
    <col min="1" max="1" width="9" style="35"/>
    <col min="2" max="2" width="13.3833333333333" style="11" customWidth="1"/>
    <col min="3" max="3" width="9.89166666666667" style="11" customWidth="1"/>
    <col min="4" max="4" width="16.7833333333333" style="11" customWidth="1"/>
    <col min="5" max="5" width="11.8916666666667" style="11" customWidth="1"/>
    <col min="6" max="6" width="14.5583333333333" style="45" customWidth="1"/>
    <col min="7" max="7" width="14.4416666666667" style="46" customWidth="1"/>
    <col min="8" max="8" width="16" style="46" customWidth="1"/>
    <col min="9" max="9" width="11.4416666666667" style="35" customWidth="1"/>
    <col min="10" max="58" width="9" style="35"/>
    <col min="59" max="16384" width="9" style="11"/>
  </cols>
  <sheetData>
    <row r="1" ht="25" customHeight="1" spans="1:9">
      <c r="A1" s="16" t="s">
        <v>183</v>
      </c>
      <c r="B1" s="16"/>
      <c r="C1" s="16"/>
      <c r="D1" s="16"/>
      <c r="E1" s="16"/>
      <c r="F1" s="16"/>
      <c r="G1" s="16"/>
      <c r="H1" s="16"/>
      <c r="I1" s="16"/>
    </row>
    <row r="2" ht="25" customHeight="1" spans="1:9">
      <c r="A2" s="16"/>
      <c r="B2" s="16"/>
      <c r="C2" s="16"/>
      <c r="D2" s="16"/>
      <c r="E2" s="16"/>
      <c r="F2" s="16"/>
      <c r="G2" s="16"/>
      <c r="H2" s="16"/>
      <c r="I2" s="16"/>
    </row>
    <row r="3" ht="39" customHeight="1" spans="1:9">
      <c r="A3" s="47" t="s">
        <v>1</v>
      </c>
      <c r="B3" s="48" t="s">
        <v>2</v>
      </c>
      <c r="C3" s="48" t="s">
        <v>3</v>
      </c>
      <c r="D3" s="48" t="s">
        <v>4</v>
      </c>
      <c r="E3" s="48" t="s">
        <v>184</v>
      </c>
      <c r="F3" s="48" t="s">
        <v>5</v>
      </c>
      <c r="G3" s="47" t="s">
        <v>6</v>
      </c>
      <c r="H3" s="47" t="s">
        <v>7</v>
      </c>
      <c r="I3" s="18" t="s">
        <v>185</v>
      </c>
    </row>
    <row r="4" s="14" customFormat="1" ht="25" customHeight="1" spans="1:9">
      <c r="A4" s="19">
        <v>1</v>
      </c>
      <c r="B4" s="22" t="s">
        <v>17</v>
      </c>
      <c r="C4" s="22" t="s">
        <v>15</v>
      </c>
      <c r="D4" s="22">
        <v>20250517016</v>
      </c>
      <c r="E4" s="49">
        <v>32</v>
      </c>
      <c r="F4" s="21">
        <v>77.8</v>
      </c>
      <c r="G4" s="21">
        <v>1</v>
      </c>
      <c r="H4" s="19">
        <f>F4*G4</f>
        <v>77.8</v>
      </c>
      <c r="I4" s="29"/>
    </row>
    <row r="5" s="43" customFormat="1" ht="25" customHeight="1" spans="1:58">
      <c r="A5" s="19">
        <v>2</v>
      </c>
      <c r="B5" s="22" t="s">
        <v>21</v>
      </c>
      <c r="C5" s="22" t="s">
        <v>15</v>
      </c>
      <c r="D5" s="22">
        <v>20250517039</v>
      </c>
      <c r="E5" s="50">
        <v>8</v>
      </c>
      <c r="F5" s="21">
        <v>77.6</v>
      </c>
      <c r="G5" s="21">
        <v>1</v>
      </c>
      <c r="H5" s="19">
        <f t="shared" ref="H5:H41" si="0">F5*G5</f>
        <v>77.6</v>
      </c>
      <c r="I5" s="19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</row>
    <row r="6" s="43" customFormat="1" ht="25" customHeight="1" spans="1:58">
      <c r="A6" s="19">
        <v>3</v>
      </c>
      <c r="B6" s="22" t="s">
        <v>25</v>
      </c>
      <c r="C6" s="22" t="s">
        <v>15</v>
      </c>
      <c r="D6" s="22">
        <v>20250517003</v>
      </c>
      <c r="E6" s="50">
        <v>34</v>
      </c>
      <c r="F6" s="21">
        <v>77.2</v>
      </c>
      <c r="G6" s="21">
        <v>1</v>
      </c>
      <c r="H6" s="19">
        <f t="shared" si="0"/>
        <v>77.2</v>
      </c>
      <c r="I6" s="29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</row>
    <row r="7" s="14" customFormat="1" ht="25" customHeight="1" spans="1:9">
      <c r="A7" s="19">
        <v>4</v>
      </c>
      <c r="B7" s="22" t="s">
        <v>24</v>
      </c>
      <c r="C7" s="22" t="s">
        <v>15</v>
      </c>
      <c r="D7" s="22">
        <v>20250517057</v>
      </c>
      <c r="E7" s="49">
        <v>19</v>
      </c>
      <c r="F7" s="21">
        <v>76.4</v>
      </c>
      <c r="G7" s="21">
        <v>1</v>
      </c>
      <c r="H7" s="19">
        <f t="shared" si="0"/>
        <v>76.4</v>
      </c>
      <c r="I7" s="29"/>
    </row>
    <row r="8" s="14" customFormat="1" ht="25" customHeight="1" spans="1:9">
      <c r="A8" s="19">
        <v>5</v>
      </c>
      <c r="B8" s="22" t="s">
        <v>27</v>
      </c>
      <c r="C8" s="22" t="s">
        <v>12</v>
      </c>
      <c r="D8" s="22">
        <v>20250517145</v>
      </c>
      <c r="E8" s="49">
        <v>9</v>
      </c>
      <c r="F8" s="39">
        <v>76</v>
      </c>
      <c r="G8" s="21">
        <v>1</v>
      </c>
      <c r="H8" s="19">
        <f t="shared" si="0"/>
        <v>76</v>
      </c>
      <c r="I8" s="19"/>
    </row>
    <row r="9" s="14" customFormat="1" ht="25" customHeight="1" spans="1:9">
      <c r="A9" s="19">
        <v>6</v>
      </c>
      <c r="B9" s="22" t="s">
        <v>28</v>
      </c>
      <c r="C9" s="22" t="s">
        <v>12</v>
      </c>
      <c r="D9" s="22">
        <v>20250517116</v>
      </c>
      <c r="E9" s="63" t="s">
        <v>186</v>
      </c>
      <c r="F9" s="21">
        <v>75.6</v>
      </c>
      <c r="G9" s="21">
        <v>1</v>
      </c>
      <c r="H9" s="19">
        <f t="shared" si="0"/>
        <v>75.6</v>
      </c>
      <c r="I9" s="19"/>
    </row>
    <row r="10" s="43" customFormat="1" ht="25" customHeight="1" spans="1:58">
      <c r="A10" s="19">
        <v>7</v>
      </c>
      <c r="B10" s="22" t="s">
        <v>35</v>
      </c>
      <c r="C10" s="22" t="s">
        <v>15</v>
      </c>
      <c r="D10" s="22">
        <v>20250517035</v>
      </c>
      <c r="E10" s="49">
        <v>25</v>
      </c>
      <c r="F10" s="21">
        <v>75.2</v>
      </c>
      <c r="G10" s="21">
        <v>1</v>
      </c>
      <c r="H10" s="19">
        <f t="shared" si="0"/>
        <v>75.2</v>
      </c>
      <c r="I10" s="29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</row>
    <row r="11" s="14" customFormat="1" ht="25" customHeight="1" spans="1:9">
      <c r="A11" s="19">
        <v>8</v>
      </c>
      <c r="B11" s="22" t="s">
        <v>45</v>
      </c>
      <c r="C11" s="22" t="s">
        <v>15</v>
      </c>
      <c r="D11" s="22">
        <v>20250517118</v>
      </c>
      <c r="E11" s="49">
        <v>31</v>
      </c>
      <c r="F11" s="21">
        <v>75</v>
      </c>
      <c r="G11" s="21">
        <v>1</v>
      </c>
      <c r="H11" s="19">
        <f t="shared" si="0"/>
        <v>75</v>
      </c>
      <c r="I11" s="29"/>
    </row>
    <row r="12" s="14" customFormat="1" ht="25" customHeight="1" spans="1:9">
      <c r="A12" s="19">
        <v>9</v>
      </c>
      <c r="B12" s="22" t="s">
        <v>52</v>
      </c>
      <c r="C12" s="22" t="s">
        <v>12</v>
      </c>
      <c r="D12" s="22">
        <v>20250517112</v>
      </c>
      <c r="E12" s="64" t="s">
        <v>187</v>
      </c>
      <c r="F12" s="21">
        <v>74.6</v>
      </c>
      <c r="G12" s="21">
        <v>1</v>
      </c>
      <c r="H12" s="19">
        <f t="shared" si="0"/>
        <v>74.6</v>
      </c>
      <c r="I12" s="19"/>
    </row>
    <row r="13" s="44" customFormat="1" ht="25" customHeight="1" spans="1:9">
      <c r="A13" s="19">
        <v>10</v>
      </c>
      <c r="B13" s="51" t="s">
        <v>29</v>
      </c>
      <c r="C13" s="22" t="s">
        <v>15</v>
      </c>
      <c r="D13" s="22">
        <v>20250517069</v>
      </c>
      <c r="E13" s="49">
        <v>12</v>
      </c>
      <c r="F13" s="52">
        <v>74.6</v>
      </c>
      <c r="G13" s="21">
        <v>1</v>
      </c>
      <c r="H13" s="19">
        <f t="shared" si="0"/>
        <v>74.6</v>
      </c>
      <c r="I13" s="55"/>
    </row>
    <row r="14" s="44" customFormat="1" ht="25" customHeight="1" spans="1:58">
      <c r="A14" s="19">
        <v>11</v>
      </c>
      <c r="B14" s="22" t="s">
        <v>41</v>
      </c>
      <c r="C14" s="22" t="s">
        <v>12</v>
      </c>
      <c r="D14" s="22">
        <v>20250517111</v>
      </c>
      <c r="E14" s="49">
        <v>21</v>
      </c>
      <c r="F14" s="21">
        <v>74.4</v>
      </c>
      <c r="G14" s="21">
        <v>1</v>
      </c>
      <c r="H14" s="19">
        <f t="shared" si="0"/>
        <v>74.4</v>
      </c>
      <c r="I14" s="29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</row>
    <row r="15" s="44" customFormat="1" ht="25" customHeight="1" spans="1:58">
      <c r="A15" s="19">
        <v>12</v>
      </c>
      <c r="B15" s="22" t="s">
        <v>54</v>
      </c>
      <c r="C15" s="22" t="s">
        <v>12</v>
      </c>
      <c r="D15" s="22">
        <v>20250517076</v>
      </c>
      <c r="E15" s="50">
        <v>37</v>
      </c>
      <c r="F15" s="21">
        <v>74.4</v>
      </c>
      <c r="G15" s="21">
        <v>1</v>
      </c>
      <c r="H15" s="19">
        <f t="shared" si="0"/>
        <v>74.4</v>
      </c>
      <c r="I15" s="29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</row>
    <row r="16" s="14" customFormat="1" ht="25" customHeight="1" spans="1:9">
      <c r="A16" s="19">
        <v>13</v>
      </c>
      <c r="B16" s="22" t="s">
        <v>46</v>
      </c>
      <c r="C16" s="22" t="s">
        <v>12</v>
      </c>
      <c r="D16" s="22">
        <v>20250517156</v>
      </c>
      <c r="E16" s="50">
        <v>1</v>
      </c>
      <c r="F16" s="21">
        <v>74</v>
      </c>
      <c r="G16" s="21">
        <v>1</v>
      </c>
      <c r="H16" s="19">
        <f t="shared" si="0"/>
        <v>74</v>
      </c>
      <c r="I16" s="19"/>
    </row>
    <row r="17" s="14" customFormat="1" ht="25" customHeight="1" spans="1:9">
      <c r="A17" s="19">
        <v>14</v>
      </c>
      <c r="B17" s="22" t="s">
        <v>58</v>
      </c>
      <c r="C17" s="22" t="s">
        <v>12</v>
      </c>
      <c r="D17" s="22">
        <v>20250517052</v>
      </c>
      <c r="E17" s="50">
        <v>27</v>
      </c>
      <c r="F17" s="21">
        <v>73</v>
      </c>
      <c r="G17" s="21">
        <v>1</v>
      </c>
      <c r="H17" s="19">
        <f t="shared" si="0"/>
        <v>73</v>
      </c>
      <c r="I17" s="29"/>
    </row>
    <row r="18" s="14" customFormat="1" ht="25" customHeight="1" spans="1:9">
      <c r="A18" s="19">
        <v>15</v>
      </c>
      <c r="B18" s="22" t="s">
        <v>74</v>
      </c>
      <c r="C18" s="22" t="s">
        <v>15</v>
      </c>
      <c r="D18" s="22">
        <v>20250517159</v>
      </c>
      <c r="E18" s="50">
        <v>18</v>
      </c>
      <c r="F18" s="21">
        <v>72.8</v>
      </c>
      <c r="G18" s="21">
        <v>1</v>
      </c>
      <c r="H18" s="19">
        <f t="shared" si="0"/>
        <v>72.8</v>
      </c>
      <c r="I18" s="29"/>
    </row>
    <row r="19" s="14" customFormat="1" ht="25" customHeight="1" spans="1:9">
      <c r="A19" s="19">
        <v>16</v>
      </c>
      <c r="B19" s="22" t="s">
        <v>76</v>
      </c>
      <c r="C19" s="22" t="s">
        <v>15</v>
      </c>
      <c r="D19" s="22">
        <v>20250517081</v>
      </c>
      <c r="E19" s="50">
        <v>5</v>
      </c>
      <c r="F19" s="21">
        <v>72.6</v>
      </c>
      <c r="G19" s="21">
        <v>1</v>
      </c>
      <c r="H19" s="19">
        <f t="shared" si="0"/>
        <v>72.6</v>
      </c>
      <c r="I19" s="19"/>
    </row>
    <row r="20" s="14" customFormat="1" ht="25" customHeight="1" spans="1:58">
      <c r="A20" s="19">
        <v>17</v>
      </c>
      <c r="B20" s="51" t="s">
        <v>77</v>
      </c>
      <c r="C20" s="22" t="s">
        <v>12</v>
      </c>
      <c r="D20" s="22">
        <v>20250517047</v>
      </c>
      <c r="E20" s="50">
        <v>13</v>
      </c>
      <c r="F20" s="52">
        <v>72.6</v>
      </c>
      <c r="G20" s="21">
        <v>1</v>
      </c>
      <c r="H20" s="19">
        <f t="shared" si="0"/>
        <v>72.6</v>
      </c>
      <c r="I20" s="55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</row>
    <row r="21" s="14" customFormat="1" ht="25" customHeight="1" spans="1:9">
      <c r="A21" s="19">
        <v>18</v>
      </c>
      <c r="B21" s="22" t="s">
        <v>81</v>
      </c>
      <c r="C21" s="22" t="s">
        <v>15</v>
      </c>
      <c r="D21" s="22">
        <v>20250517142</v>
      </c>
      <c r="E21" s="50">
        <v>23</v>
      </c>
      <c r="F21" s="21">
        <v>72.4</v>
      </c>
      <c r="G21" s="21">
        <v>1</v>
      </c>
      <c r="H21" s="19">
        <f t="shared" si="0"/>
        <v>72.4</v>
      </c>
      <c r="I21" s="29"/>
    </row>
    <row r="22" s="14" customFormat="1" ht="25" customHeight="1" spans="1:9">
      <c r="A22" s="19">
        <v>19</v>
      </c>
      <c r="B22" s="22" t="s">
        <v>62</v>
      </c>
      <c r="C22" s="22" t="s">
        <v>12</v>
      </c>
      <c r="D22" s="22">
        <v>20250517051</v>
      </c>
      <c r="E22" s="50">
        <v>26</v>
      </c>
      <c r="F22" s="21">
        <v>72.4</v>
      </c>
      <c r="G22" s="21">
        <v>1</v>
      </c>
      <c r="H22" s="19">
        <f t="shared" si="0"/>
        <v>72.4</v>
      </c>
      <c r="I22" s="29"/>
    </row>
    <row r="23" s="14" customFormat="1" ht="25" customHeight="1" spans="1:9">
      <c r="A23" s="19">
        <v>20</v>
      </c>
      <c r="B23" s="22" t="s">
        <v>63</v>
      </c>
      <c r="C23" s="22" t="s">
        <v>12</v>
      </c>
      <c r="D23" s="22">
        <v>20250517023</v>
      </c>
      <c r="E23" s="50">
        <v>36</v>
      </c>
      <c r="F23" s="21">
        <v>72.4</v>
      </c>
      <c r="G23" s="21">
        <v>1</v>
      </c>
      <c r="H23" s="19">
        <f t="shared" si="0"/>
        <v>72.4</v>
      </c>
      <c r="I23" s="29"/>
    </row>
    <row r="24" s="14" customFormat="1" ht="25" customHeight="1" spans="1:9">
      <c r="A24" s="19">
        <v>21</v>
      </c>
      <c r="B24" s="22" t="s">
        <v>88</v>
      </c>
      <c r="C24" s="22" t="s">
        <v>12</v>
      </c>
      <c r="D24" s="22">
        <v>20250517136</v>
      </c>
      <c r="E24" s="50">
        <v>15</v>
      </c>
      <c r="F24" s="39">
        <v>72.2</v>
      </c>
      <c r="G24" s="21">
        <v>1</v>
      </c>
      <c r="H24" s="19">
        <f t="shared" si="0"/>
        <v>72.2</v>
      </c>
      <c r="I24" s="29"/>
    </row>
    <row r="25" s="14" customFormat="1" ht="25" customHeight="1" spans="1:9">
      <c r="A25" s="19">
        <v>22</v>
      </c>
      <c r="B25" s="22" t="s">
        <v>69</v>
      </c>
      <c r="C25" s="22" t="s">
        <v>12</v>
      </c>
      <c r="D25" s="22">
        <v>20250517144</v>
      </c>
      <c r="E25" s="50">
        <v>38</v>
      </c>
      <c r="F25" s="21">
        <v>72.2</v>
      </c>
      <c r="G25" s="21">
        <v>1</v>
      </c>
      <c r="H25" s="19">
        <f t="shared" si="0"/>
        <v>72.2</v>
      </c>
      <c r="I25" s="29"/>
    </row>
    <row r="26" s="14" customFormat="1" ht="25" customHeight="1" spans="1:9">
      <c r="A26" s="19">
        <v>23</v>
      </c>
      <c r="B26" s="22" t="s">
        <v>82</v>
      </c>
      <c r="C26" s="22" t="s">
        <v>12</v>
      </c>
      <c r="D26" s="22">
        <v>20250517042</v>
      </c>
      <c r="E26" s="50">
        <v>10</v>
      </c>
      <c r="F26" s="21">
        <v>71.4</v>
      </c>
      <c r="G26" s="21">
        <v>1</v>
      </c>
      <c r="H26" s="19">
        <f t="shared" si="0"/>
        <v>71.4</v>
      </c>
      <c r="I26" s="19"/>
    </row>
    <row r="27" s="14" customFormat="1" ht="25" customHeight="1" spans="1:9">
      <c r="A27" s="19">
        <v>24</v>
      </c>
      <c r="B27" s="22" t="s">
        <v>95</v>
      </c>
      <c r="C27" s="22" t="s">
        <v>12</v>
      </c>
      <c r="D27" s="22">
        <v>20250517008</v>
      </c>
      <c r="E27" s="50">
        <v>30</v>
      </c>
      <c r="F27" s="21">
        <v>71.4</v>
      </c>
      <c r="G27" s="21">
        <v>1</v>
      </c>
      <c r="H27" s="19">
        <f t="shared" si="0"/>
        <v>71.4</v>
      </c>
      <c r="I27" s="29"/>
    </row>
    <row r="28" s="14" customFormat="1" ht="25" customHeight="1" spans="1:9">
      <c r="A28" s="19">
        <v>25</v>
      </c>
      <c r="B28" s="22" t="s">
        <v>83</v>
      </c>
      <c r="C28" s="22" t="s">
        <v>12</v>
      </c>
      <c r="D28" s="22">
        <v>20250517065</v>
      </c>
      <c r="E28" s="50">
        <v>33</v>
      </c>
      <c r="F28" s="21">
        <v>71.4</v>
      </c>
      <c r="G28" s="21">
        <v>1</v>
      </c>
      <c r="H28" s="19">
        <f t="shared" si="0"/>
        <v>71.4</v>
      </c>
      <c r="I28" s="29"/>
    </row>
    <row r="29" s="14" customFormat="1" ht="25" customHeight="1" spans="1:9">
      <c r="A29" s="19">
        <v>26</v>
      </c>
      <c r="B29" s="22" t="s">
        <v>97</v>
      </c>
      <c r="C29" s="22" t="s">
        <v>12</v>
      </c>
      <c r="D29" s="22">
        <v>20250517148</v>
      </c>
      <c r="E29" s="50">
        <v>2</v>
      </c>
      <c r="F29" s="21">
        <v>71.2</v>
      </c>
      <c r="G29" s="21">
        <v>1</v>
      </c>
      <c r="H29" s="19">
        <f t="shared" si="0"/>
        <v>71.2</v>
      </c>
      <c r="I29" s="19"/>
    </row>
    <row r="30" s="14" customFormat="1" ht="25" customHeight="1" spans="1:9">
      <c r="A30" s="19">
        <v>27</v>
      </c>
      <c r="B30" s="22" t="s">
        <v>98</v>
      </c>
      <c r="C30" s="22" t="s">
        <v>12</v>
      </c>
      <c r="D30" s="22">
        <v>20250517061</v>
      </c>
      <c r="E30" s="50">
        <v>35</v>
      </c>
      <c r="F30" s="21">
        <v>71.2</v>
      </c>
      <c r="G30" s="21">
        <v>1</v>
      </c>
      <c r="H30" s="19">
        <f t="shared" si="0"/>
        <v>71.2</v>
      </c>
      <c r="I30" s="29"/>
    </row>
    <row r="31" s="14" customFormat="1" ht="25" customHeight="1" spans="1:9">
      <c r="A31" s="19">
        <v>28</v>
      </c>
      <c r="B31" s="22" t="s">
        <v>99</v>
      </c>
      <c r="C31" s="22" t="s">
        <v>12</v>
      </c>
      <c r="D31" s="22">
        <v>20250517055</v>
      </c>
      <c r="E31" s="50">
        <v>17</v>
      </c>
      <c r="F31" s="21">
        <v>71</v>
      </c>
      <c r="G31" s="21">
        <v>1</v>
      </c>
      <c r="H31" s="19">
        <f t="shared" si="0"/>
        <v>71</v>
      </c>
      <c r="I31" s="29"/>
    </row>
    <row r="32" s="14" customFormat="1" ht="25" customHeight="1" spans="1:9">
      <c r="A32" s="19">
        <v>29</v>
      </c>
      <c r="B32" s="22" t="s">
        <v>90</v>
      </c>
      <c r="C32" s="22" t="s">
        <v>12</v>
      </c>
      <c r="D32" s="22">
        <v>20250517017</v>
      </c>
      <c r="E32" s="50">
        <v>29</v>
      </c>
      <c r="F32" s="21">
        <v>71</v>
      </c>
      <c r="G32" s="21">
        <v>1</v>
      </c>
      <c r="H32" s="19">
        <f t="shared" si="0"/>
        <v>71</v>
      </c>
      <c r="I32" s="29"/>
    </row>
    <row r="33" s="14" customFormat="1" ht="25" customHeight="1" spans="1:9">
      <c r="A33" s="19">
        <v>30</v>
      </c>
      <c r="B33" s="22" t="s">
        <v>92</v>
      </c>
      <c r="C33" s="22" t="s">
        <v>15</v>
      </c>
      <c r="D33" s="22">
        <v>20250517138</v>
      </c>
      <c r="E33" s="50">
        <v>28</v>
      </c>
      <c r="F33" s="21">
        <v>70.8</v>
      </c>
      <c r="G33" s="21">
        <v>1</v>
      </c>
      <c r="H33" s="19">
        <f t="shared" si="0"/>
        <v>70.8</v>
      </c>
      <c r="I33" s="29"/>
    </row>
    <row r="34" s="14" customFormat="1" ht="25" customHeight="1" spans="1:9">
      <c r="A34" s="19">
        <v>31</v>
      </c>
      <c r="B34" s="22" t="s">
        <v>101</v>
      </c>
      <c r="C34" s="22" t="s">
        <v>12</v>
      </c>
      <c r="D34" s="22">
        <v>20250517095</v>
      </c>
      <c r="E34" s="50">
        <v>14</v>
      </c>
      <c r="F34" s="21">
        <v>69.8</v>
      </c>
      <c r="G34" s="21">
        <v>1</v>
      </c>
      <c r="H34" s="19">
        <f t="shared" si="0"/>
        <v>69.8</v>
      </c>
      <c r="I34" s="29"/>
    </row>
    <row r="35" s="14" customFormat="1" ht="25" customHeight="1" spans="1:9">
      <c r="A35" s="19">
        <v>32</v>
      </c>
      <c r="B35" s="22" t="s">
        <v>102</v>
      </c>
      <c r="C35" s="22" t="s">
        <v>12</v>
      </c>
      <c r="D35" s="25">
        <v>20250517143</v>
      </c>
      <c r="E35" s="53">
        <v>16</v>
      </c>
      <c r="F35" s="41">
        <v>69.8</v>
      </c>
      <c r="G35" s="21">
        <v>1</v>
      </c>
      <c r="H35" s="19">
        <f t="shared" si="0"/>
        <v>69.8</v>
      </c>
      <c r="I35" s="56"/>
    </row>
    <row r="36" s="14" customFormat="1" ht="25" customHeight="1" spans="1:58">
      <c r="A36" s="19">
        <v>33</v>
      </c>
      <c r="B36" s="51" t="s">
        <v>115</v>
      </c>
      <c r="C36" s="22" t="s">
        <v>12</v>
      </c>
      <c r="D36" s="22">
        <v>20250517067</v>
      </c>
      <c r="E36" s="28">
        <v>11</v>
      </c>
      <c r="F36" s="52">
        <v>69</v>
      </c>
      <c r="G36" s="21">
        <v>1</v>
      </c>
      <c r="H36" s="19">
        <f t="shared" si="0"/>
        <v>69</v>
      </c>
      <c r="I36" s="55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</row>
    <row r="37" s="14" customFormat="1" ht="25" customHeight="1" spans="1:9">
      <c r="A37" s="19">
        <v>34</v>
      </c>
      <c r="B37" s="22" t="s">
        <v>116</v>
      </c>
      <c r="C37" s="22" t="s">
        <v>12</v>
      </c>
      <c r="D37" s="22">
        <v>20250517019</v>
      </c>
      <c r="E37" s="28">
        <v>22</v>
      </c>
      <c r="F37" s="21">
        <v>69</v>
      </c>
      <c r="G37" s="21">
        <v>1</v>
      </c>
      <c r="H37" s="19">
        <f t="shared" si="0"/>
        <v>69</v>
      </c>
      <c r="I37" s="29"/>
    </row>
    <row r="38" s="14" customFormat="1" ht="25" customHeight="1" spans="1:9">
      <c r="A38" s="19">
        <v>35</v>
      </c>
      <c r="B38" s="22" t="s">
        <v>119</v>
      </c>
      <c r="C38" s="22" t="s">
        <v>12</v>
      </c>
      <c r="D38" s="22">
        <v>20250517082</v>
      </c>
      <c r="E38" s="28">
        <v>6</v>
      </c>
      <c r="F38" s="21">
        <v>67.6</v>
      </c>
      <c r="G38" s="21">
        <v>1</v>
      </c>
      <c r="H38" s="19">
        <f t="shared" si="0"/>
        <v>67.6</v>
      </c>
      <c r="I38" s="19"/>
    </row>
    <row r="39" s="14" customFormat="1" ht="25" customHeight="1" spans="1:9">
      <c r="A39" s="19">
        <v>36</v>
      </c>
      <c r="B39" s="22" t="s">
        <v>123</v>
      </c>
      <c r="C39" s="22" t="s">
        <v>12</v>
      </c>
      <c r="D39" s="22">
        <v>20250517010</v>
      </c>
      <c r="E39" s="28">
        <v>20</v>
      </c>
      <c r="F39" s="21">
        <v>44.6</v>
      </c>
      <c r="G39" s="21">
        <v>1</v>
      </c>
      <c r="H39" s="19">
        <f t="shared" si="0"/>
        <v>44.6</v>
      </c>
      <c r="I39" s="29"/>
    </row>
    <row r="40" s="14" customFormat="1" ht="25" customHeight="1" spans="1:9">
      <c r="A40" s="19">
        <v>37</v>
      </c>
      <c r="B40" s="22" t="s">
        <v>124</v>
      </c>
      <c r="C40" s="22" t="s">
        <v>15</v>
      </c>
      <c r="D40" s="22">
        <v>20250517117</v>
      </c>
      <c r="E40" s="65" t="s">
        <v>188</v>
      </c>
      <c r="F40" s="21">
        <v>43.6</v>
      </c>
      <c r="G40" s="21">
        <v>1</v>
      </c>
      <c r="H40" s="19">
        <f t="shared" si="0"/>
        <v>43.6</v>
      </c>
      <c r="I40" s="19"/>
    </row>
    <row r="41" ht="23" customHeight="1" spans="1:58">
      <c r="A41" s="19">
        <v>38</v>
      </c>
      <c r="B41" s="27" t="s">
        <v>125</v>
      </c>
      <c r="C41" s="22" t="s">
        <v>12</v>
      </c>
      <c r="D41" s="22">
        <v>20250517030</v>
      </c>
      <c r="E41" s="28">
        <v>24</v>
      </c>
      <c r="F41" s="21">
        <v>41</v>
      </c>
      <c r="G41" s="21">
        <v>1</v>
      </c>
      <c r="H41" s="19">
        <f t="shared" si="0"/>
        <v>41</v>
      </c>
      <c r="I41" s="29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</row>
    <row r="42" ht="23" customHeight="1" spans="1:58">
      <c r="A42" s="26" t="s">
        <v>189</v>
      </c>
      <c r="B42" s="27"/>
      <c r="C42" s="27"/>
      <c r="D42" s="22"/>
      <c r="E42" s="28"/>
      <c r="F42" s="21">
        <f>SUM(F4:F38)</f>
        <v>2550</v>
      </c>
      <c r="G42" s="19"/>
      <c r="H42" s="19"/>
      <c r="I42" s="29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</row>
    <row r="43" ht="25" customHeight="1" spans="1:9">
      <c r="A43" s="30" t="s">
        <v>190</v>
      </c>
      <c r="B43" s="31"/>
      <c r="C43" s="31"/>
      <c r="D43" s="32"/>
      <c r="E43" s="32"/>
      <c r="F43" s="21">
        <f>F42/35</f>
        <v>72.8571428571429</v>
      </c>
      <c r="G43" s="21"/>
      <c r="H43" s="21"/>
      <c r="I43" s="33"/>
    </row>
    <row r="44" s="15" customFormat="1" ht="27" customHeight="1" spans="1:58">
      <c r="A44" s="15" t="s">
        <v>191</v>
      </c>
      <c r="D44" s="15" t="s">
        <v>192</v>
      </c>
      <c r="E44" s="34"/>
      <c r="F44" s="34" t="s">
        <v>193</v>
      </c>
      <c r="G44" s="54"/>
      <c r="H44" s="54"/>
      <c r="I44" s="34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</row>
  </sheetData>
  <autoFilter xmlns:etc="http://www.wps.cn/officeDocument/2017/etCustomData" ref="A3:BF44" etc:filterBottomFollowUsedRange="0">
    <sortState ref="A3:BF44">
      <sortCondition ref="F3" descending="1"/>
    </sortState>
    <extLst/>
  </autoFilter>
  <mergeCells count="1">
    <mergeCell ref="A1:I2"/>
  </mergeCells>
  <printOptions horizontalCentered="1"/>
  <pageMargins left="0.314583333333333" right="0.314583333333333" top="0.314583333333333" bottom="0.196527777777778" header="0.156944444444444" footer="0.118055555555556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44"/>
  <sheetViews>
    <sheetView topLeftCell="A27" workbookViewId="0">
      <selection activeCell="C41" sqref="C41"/>
    </sheetView>
  </sheetViews>
  <sheetFormatPr defaultColWidth="9" defaultRowHeight="13.5"/>
  <cols>
    <col min="1" max="1" width="10.3833333333333" style="11" customWidth="1"/>
    <col min="2" max="2" width="12.2583333333333" style="12" customWidth="1"/>
    <col min="3" max="3" width="9.75833333333333" style="12" customWidth="1"/>
    <col min="4" max="4" width="16.7833333333333" style="12" customWidth="1"/>
    <col min="5" max="5" width="12.3333333333333" style="12" customWidth="1"/>
    <col min="6" max="6" width="13.2166666666667" style="12" customWidth="1"/>
    <col min="7" max="7" width="13.3333333333333" style="12" customWidth="1"/>
    <col min="8" max="8" width="13.2166666666667" style="12" customWidth="1"/>
    <col min="9" max="9" width="10.4416666666667" style="12" customWidth="1"/>
    <col min="10" max="16384" width="9" style="11"/>
  </cols>
  <sheetData>
    <row r="1" ht="21" customHeight="1" spans="1:58">
      <c r="A1" s="16" t="s">
        <v>194</v>
      </c>
      <c r="B1" s="16"/>
      <c r="C1" s="16"/>
      <c r="D1" s="16"/>
      <c r="E1" s="16"/>
      <c r="F1" s="16"/>
      <c r="G1" s="16"/>
      <c r="H1" s="16"/>
      <c r="I1" s="16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</row>
    <row r="2" ht="21" customHeight="1" spans="1:58">
      <c r="A2" s="16"/>
      <c r="B2" s="16"/>
      <c r="C2" s="16"/>
      <c r="D2" s="16"/>
      <c r="E2" s="16"/>
      <c r="F2" s="16"/>
      <c r="G2" s="16"/>
      <c r="H2" s="16"/>
      <c r="I2" s="16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</row>
    <row r="3" ht="28" customHeight="1" spans="1:9">
      <c r="A3" s="17" t="s">
        <v>1</v>
      </c>
      <c r="B3" s="17" t="s">
        <v>2</v>
      </c>
      <c r="C3" s="17" t="s">
        <v>3</v>
      </c>
      <c r="D3" s="17" t="s">
        <v>4</v>
      </c>
      <c r="E3" s="17" t="s">
        <v>184</v>
      </c>
      <c r="F3" s="17" t="s">
        <v>5</v>
      </c>
      <c r="G3" s="18" t="s">
        <v>6</v>
      </c>
      <c r="H3" s="18" t="s">
        <v>7</v>
      </c>
      <c r="I3" s="18" t="s">
        <v>185</v>
      </c>
    </row>
    <row r="4" s="14" customFormat="1" ht="25" customHeight="1" spans="1:9">
      <c r="A4" s="19">
        <v>1</v>
      </c>
      <c r="B4" s="22" t="s">
        <v>11</v>
      </c>
      <c r="C4" s="22" t="s">
        <v>12</v>
      </c>
      <c r="D4" s="22">
        <v>20250517012</v>
      </c>
      <c r="E4" s="19">
        <v>6</v>
      </c>
      <c r="F4" s="21">
        <v>79.2</v>
      </c>
      <c r="G4" s="21">
        <v>0.99</v>
      </c>
      <c r="H4" s="21">
        <f>F4*G4</f>
        <v>78.408</v>
      </c>
      <c r="I4" s="19"/>
    </row>
    <row r="5" s="14" customFormat="1" ht="25" customHeight="1" spans="1:9">
      <c r="A5" s="19">
        <v>2</v>
      </c>
      <c r="B5" s="22" t="s">
        <v>16</v>
      </c>
      <c r="C5" s="22" t="s">
        <v>15</v>
      </c>
      <c r="D5" s="22">
        <v>20250517043</v>
      </c>
      <c r="E5" s="19">
        <v>1</v>
      </c>
      <c r="F5" s="21">
        <v>78.8</v>
      </c>
      <c r="G5" s="21">
        <v>0.99</v>
      </c>
      <c r="H5" s="21">
        <f t="shared" ref="H5:H41" si="0">F5*G5</f>
        <v>78.012</v>
      </c>
      <c r="I5" s="19"/>
    </row>
    <row r="6" s="14" customFormat="1" ht="25" customHeight="1" spans="1:9">
      <c r="A6" s="19">
        <v>3</v>
      </c>
      <c r="B6" s="22" t="s">
        <v>19</v>
      </c>
      <c r="C6" s="22" t="s">
        <v>15</v>
      </c>
      <c r="D6" s="22">
        <v>20250517040</v>
      </c>
      <c r="E6" s="19">
        <v>32</v>
      </c>
      <c r="F6" s="21">
        <v>78.4</v>
      </c>
      <c r="G6" s="21">
        <v>0.99</v>
      </c>
      <c r="H6" s="21">
        <f t="shared" si="0"/>
        <v>77.616</v>
      </c>
      <c r="I6" s="19"/>
    </row>
    <row r="7" s="14" customFormat="1" ht="25" customHeight="1" spans="1:9">
      <c r="A7" s="19">
        <v>4</v>
      </c>
      <c r="B7" s="22" t="s">
        <v>14</v>
      </c>
      <c r="C7" s="22" t="s">
        <v>15</v>
      </c>
      <c r="D7" s="22">
        <v>20250517110</v>
      </c>
      <c r="E7" s="19">
        <v>28</v>
      </c>
      <c r="F7" s="21">
        <v>77.8</v>
      </c>
      <c r="G7" s="21">
        <v>0.99</v>
      </c>
      <c r="H7" s="21">
        <f t="shared" si="0"/>
        <v>77.022</v>
      </c>
      <c r="I7" s="19"/>
    </row>
    <row r="8" s="14" customFormat="1" ht="25" customHeight="1" spans="1:9">
      <c r="A8" s="19">
        <v>5</v>
      </c>
      <c r="B8" s="22" t="s">
        <v>32</v>
      </c>
      <c r="C8" s="22" t="s">
        <v>12</v>
      </c>
      <c r="D8" s="22">
        <v>20250517046</v>
      </c>
      <c r="E8" s="19">
        <v>14</v>
      </c>
      <c r="F8" s="21">
        <v>76.2</v>
      </c>
      <c r="G8" s="21">
        <v>0.99</v>
      </c>
      <c r="H8" s="21">
        <f t="shared" si="0"/>
        <v>75.438</v>
      </c>
      <c r="I8" s="19"/>
    </row>
    <row r="9" s="14" customFormat="1" ht="25" customHeight="1" spans="1:9">
      <c r="A9" s="19">
        <v>6</v>
      </c>
      <c r="B9" s="22" t="s">
        <v>34</v>
      </c>
      <c r="C9" s="22" t="s">
        <v>12</v>
      </c>
      <c r="D9" s="22">
        <v>20250517075</v>
      </c>
      <c r="E9" s="19">
        <v>19</v>
      </c>
      <c r="F9" s="21">
        <v>76</v>
      </c>
      <c r="G9" s="21">
        <v>0.99</v>
      </c>
      <c r="H9" s="21">
        <f t="shared" si="0"/>
        <v>75.24</v>
      </c>
      <c r="I9" s="19"/>
    </row>
    <row r="10" s="14" customFormat="1" ht="25" customHeight="1" spans="1:9">
      <c r="A10" s="19">
        <v>7</v>
      </c>
      <c r="B10" s="22" t="s">
        <v>37</v>
      </c>
      <c r="C10" s="22" t="s">
        <v>12</v>
      </c>
      <c r="D10" s="22">
        <v>20250517125</v>
      </c>
      <c r="E10" s="19">
        <v>26</v>
      </c>
      <c r="F10" s="21">
        <v>75.4</v>
      </c>
      <c r="G10" s="21">
        <v>0.99</v>
      </c>
      <c r="H10" s="21">
        <f t="shared" si="0"/>
        <v>74.646</v>
      </c>
      <c r="I10" s="19"/>
    </row>
    <row r="11" s="14" customFormat="1" ht="25" customHeight="1" spans="1:9">
      <c r="A11" s="19">
        <v>8</v>
      </c>
      <c r="B11" s="23" t="s">
        <v>38</v>
      </c>
      <c r="C11" s="22" t="s">
        <v>12</v>
      </c>
      <c r="D11" s="22">
        <v>20250517002</v>
      </c>
      <c r="E11" s="19">
        <v>38</v>
      </c>
      <c r="F11" s="21">
        <v>75.4</v>
      </c>
      <c r="G11" s="21">
        <v>0.99</v>
      </c>
      <c r="H11" s="21">
        <f t="shared" si="0"/>
        <v>74.646</v>
      </c>
      <c r="I11" s="19"/>
    </row>
    <row r="12" s="14" customFormat="1" ht="25" customHeight="1" spans="1:9">
      <c r="A12" s="19">
        <v>9</v>
      </c>
      <c r="B12" s="24" t="s">
        <v>39</v>
      </c>
      <c r="C12" s="22" t="s">
        <v>12</v>
      </c>
      <c r="D12" s="22">
        <v>20250517089</v>
      </c>
      <c r="E12" s="19">
        <v>5</v>
      </c>
      <c r="F12" s="21">
        <v>75.2</v>
      </c>
      <c r="G12" s="21">
        <v>0.99</v>
      </c>
      <c r="H12" s="21">
        <f t="shared" si="0"/>
        <v>74.448</v>
      </c>
      <c r="I12" s="19"/>
    </row>
    <row r="13" s="14" customFormat="1" ht="25" customHeight="1" spans="1:9">
      <c r="A13" s="19">
        <v>10</v>
      </c>
      <c r="B13" s="23" t="s">
        <v>53</v>
      </c>
      <c r="C13" s="22" t="s">
        <v>12</v>
      </c>
      <c r="D13" s="22">
        <v>20250517103</v>
      </c>
      <c r="E13" s="19">
        <v>11</v>
      </c>
      <c r="F13" s="21">
        <v>75.2</v>
      </c>
      <c r="G13" s="21">
        <v>0.99</v>
      </c>
      <c r="H13" s="21">
        <f t="shared" si="0"/>
        <v>74.448</v>
      </c>
      <c r="I13" s="19"/>
    </row>
    <row r="14" s="14" customFormat="1" ht="25" customHeight="1" spans="1:9">
      <c r="A14" s="19">
        <v>11</v>
      </c>
      <c r="B14" s="24" t="s">
        <v>40</v>
      </c>
      <c r="C14" s="22" t="s">
        <v>15</v>
      </c>
      <c r="D14" s="22">
        <v>20250517087</v>
      </c>
      <c r="E14" s="19">
        <v>20</v>
      </c>
      <c r="F14" s="21">
        <v>75.2</v>
      </c>
      <c r="G14" s="21">
        <v>0.99</v>
      </c>
      <c r="H14" s="21">
        <f t="shared" si="0"/>
        <v>74.448</v>
      </c>
      <c r="I14" s="19"/>
    </row>
    <row r="15" s="14" customFormat="1" ht="25" customHeight="1" spans="1:9">
      <c r="A15" s="19">
        <v>12</v>
      </c>
      <c r="B15" s="24" t="s">
        <v>57</v>
      </c>
      <c r="C15" s="22" t="s">
        <v>12</v>
      </c>
      <c r="D15" s="22">
        <v>20250517022</v>
      </c>
      <c r="E15" s="19">
        <v>12</v>
      </c>
      <c r="F15" s="21">
        <v>74.8</v>
      </c>
      <c r="G15" s="21">
        <v>0.99</v>
      </c>
      <c r="H15" s="21">
        <f t="shared" si="0"/>
        <v>74.052</v>
      </c>
      <c r="I15" s="19"/>
    </row>
    <row r="16" s="14" customFormat="1" ht="25" customHeight="1" spans="1:9">
      <c r="A16" s="19">
        <v>13</v>
      </c>
      <c r="B16" s="23" t="s">
        <v>48</v>
      </c>
      <c r="C16" s="22" t="s">
        <v>12</v>
      </c>
      <c r="D16" s="22">
        <v>20250517066</v>
      </c>
      <c r="E16" s="19">
        <v>16</v>
      </c>
      <c r="F16" s="21">
        <v>74.6</v>
      </c>
      <c r="G16" s="21">
        <v>0.99</v>
      </c>
      <c r="H16" s="21">
        <f t="shared" si="0"/>
        <v>73.854</v>
      </c>
      <c r="I16" s="19"/>
    </row>
    <row r="17" s="14" customFormat="1" ht="25" customHeight="1" spans="1:9">
      <c r="A17" s="19">
        <v>14</v>
      </c>
      <c r="B17" s="24" t="s">
        <v>51</v>
      </c>
      <c r="C17" s="22" t="s">
        <v>15</v>
      </c>
      <c r="D17" s="22">
        <v>20250517127</v>
      </c>
      <c r="E17" s="19">
        <v>23</v>
      </c>
      <c r="F17" s="21">
        <v>74.4</v>
      </c>
      <c r="G17" s="21">
        <v>0.99</v>
      </c>
      <c r="H17" s="21">
        <f t="shared" si="0"/>
        <v>73.656</v>
      </c>
      <c r="I17" s="19"/>
    </row>
    <row r="18" s="14" customFormat="1" ht="25" customHeight="1" spans="1:9">
      <c r="A18" s="19">
        <v>15</v>
      </c>
      <c r="B18" s="23" t="s">
        <v>60</v>
      </c>
      <c r="C18" s="22" t="s">
        <v>12</v>
      </c>
      <c r="D18" s="22">
        <v>20250517122</v>
      </c>
      <c r="E18" s="19">
        <v>30</v>
      </c>
      <c r="F18" s="21">
        <v>74.4</v>
      </c>
      <c r="G18" s="21">
        <v>0.99</v>
      </c>
      <c r="H18" s="21">
        <f t="shared" si="0"/>
        <v>73.656</v>
      </c>
      <c r="I18" s="19"/>
    </row>
    <row r="19" s="14" customFormat="1" ht="25" customHeight="1" spans="1:9">
      <c r="A19" s="19">
        <v>16</v>
      </c>
      <c r="B19" s="23" t="s">
        <v>67</v>
      </c>
      <c r="C19" s="22" t="s">
        <v>15</v>
      </c>
      <c r="D19" s="22">
        <v>20250517155</v>
      </c>
      <c r="E19" s="19">
        <v>2</v>
      </c>
      <c r="F19" s="21">
        <v>74</v>
      </c>
      <c r="G19" s="21">
        <v>0.99</v>
      </c>
      <c r="H19" s="21">
        <f t="shared" si="0"/>
        <v>73.26</v>
      </c>
      <c r="I19" s="19"/>
    </row>
    <row r="20" s="14" customFormat="1" ht="25" customHeight="1" spans="1:9">
      <c r="A20" s="19">
        <v>17</v>
      </c>
      <c r="B20" s="23" t="s">
        <v>68</v>
      </c>
      <c r="C20" s="22" t="s">
        <v>12</v>
      </c>
      <c r="D20" s="22">
        <v>20250517123</v>
      </c>
      <c r="E20" s="19">
        <v>25</v>
      </c>
      <c r="F20" s="21">
        <v>74</v>
      </c>
      <c r="G20" s="21">
        <v>0.99</v>
      </c>
      <c r="H20" s="21">
        <f t="shared" si="0"/>
        <v>73.26</v>
      </c>
      <c r="I20" s="19"/>
    </row>
    <row r="21" s="14" customFormat="1" ht="25" customHeight="1" spans="1:9">
      <c r="A21" s="19">
        <v>18</v>
      </c>
      <c r="B21" s="23" t="s">
        <v>73</v>
      </c>
      <c r="C21" s="22" t="s">
        <v>15</v>
      </c>
      <c r="D21" s="22">
        <v>20250517048</v>
      </c>
      <c r="E21" s="19">
        <v>3</v>
      </c>
      <c r="F21" s="39">
        <v>73.6</v>
      </c>
      <c r="G21" s="21">
        <v>0.99</v>
      </c>
      <c r="H21" s="21">
        <f t="shared" si="0"/>
        <v>72.864</v>
      </c>
      <c r="I21" s="19"/>
    </row>
    <row r="22" s="14" customFormat="1" ht="25" customHeight="1" spans="1:9">
      <c r="A22" s="19">
        <v>19</v>
      </c>
      <c r="B22" s="23" t="s">
        <v>59</v>
      </c>
      <c r="C22" s="22" t="s">
        <v>12</v>
      </c>
      <c r="D22" s="22">
        <v>20250517045</v>
      </c>
      <c r="E22" s="19">
        <v>35</v>
      </c>
      <c r="F22" s="21">
        <v>73.6</v>
      </c>
      <c r="G22" s="21">
        <v>0.99</v>
      </c>
      <c r="H22" s="21">
        <f t="shared" si="0"/>
        <v>72.864</v>
      </c>
      <c r="I22" s="19"/>
    </row>
    <row r="23" s="14" customFormat="1" ht="25" customHeight="1" spans="1:9">
      <c r="A23" s="19">
        <v>20</v>
      </c>
      <c r="B23" s="23" t="s">
        <v>79</v>
      </c>
      <c r="C23" s="22" t="s">
        <v>12</v>
      </c>
      <c r="D23" s="22">
        <v>20250517050</v>
      </c>
      <c r="E23" s="19">
        <v>8</v>
      </c>
      <c r="F23" s="21">
        <v>73.2</v>
      </c>
      <c r="G23" s="21">
        <v>0.99</v>
      </c>
      <c r="H23" s="21">
        <f t="shared" si="0"/>
        <v>72.468</v>
      </c>
      <c r="I23" s="19"/>
    </row>
    <row r="24" s="14" customFormat="1" ht="25" customHeight="1" spans="1:9">
      <c r="A24" s="19">
        <v>21</v>
      </c>
      <c r="B24" s="24" t="s">
        <v>80</v>
      </c>
      <c r="C24" s="22" t="s">
        <v>12</v>
      </c>
      <c r="D24" s="22">
        <v>20250517028</v>
      </c>
      <c r="E24" s="19">
        <v>10</v>
      </c>
      <c r="F24" s="21">
        <v>73.2</v>
      </c>
      <c r="G24" s="21">
        <v>0.99</v>
      </c>
      <c r="H24" s="21">
        <f t="shared" si="0"/>
        <v>72.468</v>
      </c>
      <c r="I24" s="19"/>
    </row>
    <row r="25" s="14" customFormat="1" ht="25" customHeight="1" spans="1:9">
      <c r="A25" s="19">
        <v>22</v>
      </c>
      <c r="B25" s="23" t="s">
        <v>61</v>
      </c>
      <c r="C25" s="22" t="s">
        <v>12</v>
      </c>
      <c r="D25" s="22">
        <v>20250517105</v>
      </c>
      <c r="E25" s="19">
        <v>31</v>
      </c>
      <c r="F25" s="21">
        <v>73.2</v>
      </c>
      <c r="G25" s="21">
        <v>0.99</v>
      </c>
      <c r="H25" s="21">
        <f t="shared" si="0"/>
        <v>72.468</v>
      </c>
      <c r="I25" s="19"/>
    </row>
    <row r="26" s="14" customFormat="1" ht="25" customHeight="1" spans="1:9">
      <c r="A26" s="19">
        <v>23</v>
      </c>
      <c r="B26" s="23" t="s">
        <v>87</v>
      </c>
      <c r="C26" s="22" t="s">
        <v>12</v>
      </c>
      <c r="D26" s="22">
        <v>20250517079</v>
      </c>
      <c r="E26" s="19">
        <v>29</v>
      </c>
      <c r="F26" s="21">
        <v>73</v>
      </c>
      <c r="G26" s="21">
        <v>0.99</v>
      </c>
      <c r="H26" s="21">
        <f t="shared" si="0"/>
        <v>72.27</v>
      </c>
      <c r="I26" s="19"/>
    </row>
    <row r="27" s="14" customFormat="1" ht="25" customHeight="1" spans="1:9">
      <c r="A27" s="19">
        <v>24</v>
      </c>
      <c r="B27" s="23" t="s">
        <v>71</v>
      </c>
      <c r="C27" s="22" t="s">
        <v>12</v>
      </c>
      <c r="D27" s="22">
        <v>20250517058</v>
      </c>
      <c r="E27" s="19">
        <v>9</v>
      </c>
      <c r="F27" s="39">
        <v>72.8</v>
      </c>
      <c r="G27" s="21">
        <v>0.99</v>
      </c>
      <c r="H27" s="21">
        <f t="shared" si="0"/>
        <v>72.072</v>
      </c>
      <c r="I27" s="19"/>
    </row>
    <row r="28" s="14" customFormat="1" ht="25" customHeight="1" spans="1:9">
      <c r="A28" s="19">
        <v>25</v>
      </c>
      <c r="B28" s="23" t="s">
        <v>72</v>
      </c>
      <c r="C28" s="22" t="s">
        <v>12</v>
      </c>
      <c r="D28" s="22">
        <v>20250517134</v>
      </c>
      <c r="E28" s="19">
        <v>15</v>
      </c>
      <c r="F28" s="21">
        <v>72.8</v>
      </c>
      <c r="G28" s="21">
        <v>0.99</v>
      </c>
      <c r="H28" s="21">
        <f t="shared" si="0"/>
        <v>72.072</v>
      </c>
      <c r="I28" s="19"/>
    </row>
    <row r="29" s="14" customFormat="1" ht="25" customHeight="1" spans="1:9">
      <c r="A29" s="19">
        <v>26</v>
      </c>
      <c r="B29" s="23" t="s">
        <v>89</v>
      </c>
      <c r="C29" s="22" t="s">
        <v>12</v>
      </c>
      <c r="D29" s="22">
        <v>20250517053</v>
      </c>
      <c r="E29" s="19">
        <v>37</v>
      </c>
      <c r="F29" s="21">
        <v>72.8</v>
      </c>
      <c r="G29" s="21">
        <v>0.99</v>
      </c>
      <c r="H29" s="21">
        <f t="shared" si="0"/>
        <v>72.072</v>
      </c>
      <c r="I29" s="19"/>
    </row>
    <row r="30" s="14" customFormat="1" ht="25" customHeight="1" spans="1:9">
      <c r="A30" s="19">
        <v>27</v>
      </c>
      <c r="B30" s="23" t="s">
        <v>94</v>
      </c>
      <c r="C30" s="22" t="s">
        <v>12</v>
      </c>
      <c r="D30" s="22">
        <v>20250517104</v>
      </c>
      <c r="E30" s="19">
        <v>27</v>
      </c>
      <c r="F30" s="21">
        <v>72.2</v>
      </c>
      <c r="G30" s="21">
        <v>0.99</v>
      </c>
      <c r="H30" s="21">
        <f t="shared" si="0"/>
        <v>71.478</v>
      </c>
      <c r="I30" s="19"/>
    </row>
    <row r="31" s="14" customFormat="1" ht="25" customHeight="1" spans="1:9">
      <c r="A31" s="19">
        <v>28</v>
      </c>
      <c r="B31" s="23" t="s">
        <v>105</v>
      </c>
      <c r="C31" s="22" t="s">
        <v>12</v>
      </c>
      <c r="D31" s="22">
        <v>20250517007</v>
      </c>
      <c r="E31" s="19">
        <v>13</v>
      </c>
      <c r="F31" s="21">
        <v>71.4</v>
      </c>
      <c r="G31" s="21">
        <v>0.99</v>
      </c>
      <c r="H31" s="21">
        <f t="shared" si="0"/>
        <v>70.686</v>
      </c>
      <c r="I31" s="19"/>
    </row>
    <row r="32" s="14" customFormat="1" ht="25" customHeight="1" spans="1:9">
      <c r="A32" s="19">
        <v>29</v>
      </c>
      <c r="B32" s="23" t="s">
        <v>106</v>
      </c>
      <c r="C32" s="22" t="s">
        <v>15</v>
      </c>
      <c r="D32" s="22">
        <v>20250517124</v>
      </c>
      <c r="E32" s="19">
        <v>36</v>
      </c>
      <c r="F32" s="21">
        <v>71.2</v>
      </c>
      <c r="G32" s="21">
        <v>0.99</v>
      </c>
      <c r="H32" s="21">
        <f t="shared" si="0"/>
        <v>70.488</v>
      </c>
      <c r="I32" s="19"/>
    </row>
    <row r="33" s="14" customFormat="1" ht="25" customHeight="1" spans="1:9">
      <c r="A33" s="19">
        <v>30</v>
      </c>
      <c r="B33" s="23" t="s">
        <v>96</v>
      </c>
      <c r="C33" s="22" t="s">
        <v>12</v>
      </c>
      <c r="D33" s="22">
        <v>20250517137</v>
      </c>
      <c r="E33" s="19">
        <v>34</v>
      </c>
      <c r="F33" s="21">
        <v>71</v>
      </c>
      <c r="G33" s="21">
        <v>0.99</v>
      </c>
      <c r="H33" s="21">
        <f t="shared" si="0"/>
        <v>70.29</v>
      </c>
      <c r="I33" s="19"/>
    </row>
    <row r="34" s="14" customFormat="1" ht="25" customHeight="1" spans="1:9">
      <c r="A34" s="19">
        <v>31</v>
      </c>
      <c r="B34" s="23" t="s">
        <v>109</v>
      </c>
      <c r="C34" s="22" t="s">
        <v>12</v>
      </c>
      <c r="D34" s="22">
        <v>20250517032</v>
      </c>
      <c r="E34" s="19">
        <v>18</v>
      </c>
      <c r="F34" s="21">
        <v>70.8</v>
      </c>
      <c r="G34" s="21">
        <v>0.99</v>
      </c>
      <c r="H34" s="21">
        <f t="shared" si="0"/>
        <v>70.092</v>
      </c>
      <c r="I34" s="19"/>
    </row>
    <row r="35" s="14" customFormat="1" ht="25" customHeight="1" spans="1:9">
      <c r="A35" s="19">
        <v>32</v>
      </c>
      <c r="B35" s="23" t="s">
        <v>111</v>
      </c>
      <c r="C35" s="22" t="s">
        <v>12</v>
      </c>
      <c r="D35" s="22">
        <v>20250517060</v>
      </c>
      <c r="E35" s="19">
        <v>21</v>
      </c>
      <c r="F35" s="21">
        <v>70.4</v>
      </c>
      <c r="G35" s="21">
        <v>0.99</v>
      </c>
      <c r="H35" s="21">
        <f t="shared" si="0"/>
        <v>69.696</v>
      </c>
      <c r="I35" s="19"/>
    </row>
    <row r="36" s="14" customFormat="1" ht="25" customHeight="1" spans="1:9">
      <c r="A36" s="19">
        <v>33</v>
      </c>
      <c r="B36" s="25" t="s">
        <v>110</v>
      </c>
      <c r="C36" s="22" t="s">
        <v>15</v>
      </c>
      <c r="D36" s="22">
        <v>20250517018</v>
      </c>
      <c r="E36" s="19">
        <v>22</v>
      </c>
      <c r="F36" s="21">
        <v>69.6</v>
      </c>
      <c r="G36" s="21">
        <v>0.99</v>
      </c>
      <c r="H36" s="21">
        <f t="shared" si="0"/>
        <v>68.904</v>
      </c>
      <c r="I36" s="19"/>
    </row>
    <row r="37" s="14" customFormat="1" ht="25" customHeight="1" spans="1:9">
      <c r="A37" s="19">
        <v>34</v>
      </c>
      <c r="B37" s="23" t="s">
        <v>114</v>
      </c>
      <c r="C37" s="22" t="s">
        <v>15</v>
      </c>
      <c r="D37" s="22">
        <v>20250517073</v>
      </c>
      <c r="E37" s="19">
        <v>33</v>
      </c>
      <c r="F37" s="21">
        <v>69.2</v>
      </c>
      <c r="G37" s="21">
        <v>0.99</v>
      </c>
      <c r="H37" s="21">
        <f t="shared" si="0"/>
        <v>68.508</v>
      </c>
      <c r="I37" s="19"/>
    </row>
    <row r="38" s="14" customFormat="1" ht="25" customHeight="1" spans="1:9">
      <c r="A38" s="19">
        <v>35</v>
      </c>
      <c r="B38" s="23" t="s">
        <v>120</v>
      </c>
      <c r="C38" s="22" t="s">
        <v>15</v>
      </c>
      <c r="D38" s="22">
        <v>20250517113</v>
      </c>
      <c r="E38" s="40">
        <v>7</v>
      </c>
      <c r="F38" s="41">
        <v>67.6</v>
      </c>
      <c r="G38" s="21">
        <v>0.99</v>
      </c>
      <c r="H38" s="21">
        <f t="shared" si="0"/>
        <v>66.924</v>
      </c>
      <c r="I38" s="40"/>
    </row>
    <row r="39" s="14" customFormat="1" ht="25" customHeight="1" spans="1:9">
      <c r="A39" s="19">
        <v>36</v>
      </c>
      <c r="B39" s="24" t="s">
        <v>118</v>
      </c>
      <c r="C39" s="22" t="s">
        <v>12</v>
      </c>
      <c r="D39" s="42">
        <v>20250517162</v>
      </c>
      <c r="E39" s="19">
        <v>24</v>
      </c>
      <c r="F39" s="21">
        <v>67.6</v>
      </c>
      <c r="G39" s="21">
        <v>0.99</v>
      </c>
      <c r="H39" s="21">
        <f t="shared" si="0"/>
        <v>66.924</v>
      </c>
      <c r="I39" s="19"/>
    </row>
    <row r="40" ht="20" customHeight="1" spans="1:58">
      <c r="A40" s="19">
        <v>37</v>
      </c>
      <c r="B40" s="27" t="s">
        <v>121</v>
      </c>
      <c r="C40" s="22" t="s">
        <v>15</v>
      </c>
      <c r="D40" s="27">
        <v>20250517164</v>
      </c>
      <c r="E40" s="19">
        <v>17</v>
      </c>
      <c r="F40" s="21">
        <v>67</v>
      </c>
      <c r="G40" s="21">
        <v>0.99</v>
      </c>
      <c r="H40" s="21">
        <f t="shared" si="0"/>
        <v>66.33</v>
      </c>
      <c r="I40" s="19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</row>
    <row r="41" ht="21" customHeight="1" spans="1:58">
      <c r="A41" s="19">
        <v>38</v>
      </c>
      <c r="B41" s="27" t="s">
        <v>126</v>
      </c>
      <c r="C41" s="22" t="s">
        <v>15</v>
      </c>
      <c r="D41" s="27">
        <v>20250517009</v>
      </c>
      <c r="E41" s="19">
        <v>4</v>
      </c>
      <c r="F41" s="21">
        <v>41.2</v>
      </c>
      <c r="G41" s="21">
        <v>0.99</v>
      </c>
      <c r="H41" s="21">
        <f t="shared" si="0"/>
        <v>40.788</v>
      </c>
      <c r="I41" s="19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</row>
    <row r="42" s="11" customFormat="1" ht="23" customHeight="1" spans="1:58">
      <c r="A42" s="26" t="s">
        <v>189</v>
      </c>
      <c r="B42" s="27"/>
      <c r="C42" s="27"/>
      <c r="D42" s="27"/>
      <c r="E42" s="28"/>
      <c r="F42" s="21">
        <f>SUM(F4:F40)</f>
        <v>2715.2</v>
      </c>
      <c r="G42" s="29"/>
      <c r="H42" s="29"/>
      <c r="I42" s="29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</row>
    <row r="43" s="11" customFormat="1" ht="25" customHeight="1" spans="1:58">
      <c r="A43" s="30" t="s">
        <v>190</v>
      </c>
      <c r="B43" s="31"/>
      <c r="C43" s="31"/>
      <c r="D43" s="31"/>
      <c r="E43" s="32"/>
      <c r="F43" s="21">
        <f>F42/37</f>
        <v>73.3837837837838</v>
      </c>
      <c r="G43" s="33"/>
      <c r="H43" s="33"/>
      <c r="I43" s="33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</row>
    <row r="44" s="15" customFormat="1" ht="27" customHeight="1" spans="1:58">
      <c r="A44" s="15" t="s">
        <v>191</v>
      </c>
      <c r="D44" s="15" t="s">
        <v>192</v>
      </c>
      <c r="E44" s="34"/>
      <c r="F44" s="34" t="s">
        <v>193</v>
      </c>
      <c r="G44" s="34"/>
      <c r="H44" s="34"/>
      <c r="I44" s="34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</row>
  </sheetData>
  <autoFilter xmlns:etc="http://www.wps.cn/officeDocument/2017/etCustomData" ref="A3:BF44" etc:filterBottomFollowUsedRange="0">
    <sortState ref="A3:BF44">
      <sortCondition ref="F3" descending="1"/>
    </sortState>
    <extLst/>
  </autoFilter>
  <mergeCells count="1">
    <mergeCell ref="A1:I2"/>
  </mergeCells>
  <printOptions horizontalCentered="1"/>
  <pageMargins left="0.236111111111111" right="0.314583333333333" top="0.314583333333333" bottom="0.196527777777778" header="0.118055555555556" footer="0.236111111111111"/>
  <pageSetup paperSize="9" scale="9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43"/>
  <sheetViews>
    <sheetView topLeftCell="A27" workbookViewId="0">
      <selection activeCell="C17" sqref="C17"/>
    </sheetView>
  </sheetViews>
  <sheetFormatPr defaultColWidth="9" defaultRowHeight="13.5"/>
  <cols>
    <col min="1" max="1" width="9" style="11"/>
    <col min="2" max="2" width="13.3833333333333" style="11" customWidth="1"/>
    <col min="3" max="3" width="10.5" style="11" customWidth="1"/>
    <col min="4" max="4" width="16.7833333333333" style="11" customWidth="1"/>
    <col min="5" max="5" width="13.2166666666667" style="11" customWidth="1"/>
    <col min="6" max="6" width="16.7833333333333" style="12" customWidth="1"/>
    <col min="7" max="7" width="12" style="12" customWidth="1"/>
    <col min="8" max="8" width="13" style="11"/>
    <col min="9" max="9" width="11" style="11" customWidth="1"/>
    <col min="10" max="16384" width="9" style="11"/>
  </cols>
  <sheetData>
    <row r="1" ht="21" customHeight="1" spans="1:57">
      <c r="A1" s="16" t="s">
        <v>195</v>
      </c>
      <c r="B1" s="16"/>
      <c r="C1" s="16"/>
      <c r="D1" s="16"/>
      <c r="E1" s="16"/>
      <c r="F1" s="16"/>
      <c r="G1" s="16"/>
      <c r="H1" s="16"/>
      <c r="I1" s="16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</row>
    <row r="2" ht="21" customHeight="1" spans="1:57">
      <c r="A2" s="16"/>
      <c r="B2" s="16"/>
      <c r="C2" s="16"/>
      <c r="D2" s="16"/>
      <c r="E2" s="16"/>
      <c r="F2" s="16"/>
      <c r="G2" s="16"/>
      <c r="H2" s="16"/>
      <c r="I2" s="16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</row>
    <row r="3" ht="31" customHeight="1" spans="1:10">
      <c r="A3" s="17" t="s">
        <v>1</v>
      </c>
      <c r="B3" s="17" t="s">
        <v>2</v>
      </c>
      <c r="C3" s="17" t="s">
        <v>3</v>
      </c>
      <c r="D3" s="17" t="s">
        <v>4</v>
      </c>
      <c r="E3" s="17" t="s">
        <v>184</v>
      </c>
      <c r="F3" s="17" t="s">
        <v>5</v>
      </c>
      <c r="G3" s="18" t="s">
        <v>6</v>
      </c>
      <c r="H3" s="18" t="s">
        <v>7</v>
      </c>
      <c r="I3" s="36" t="s">
        <v>185</v>
      </c>
      <c r="J3" s="36" t="s">
        <v>196</v>
      </c>
    </row>
    <row r="4" s="14" customFormat="1" ht="24" customHeight="1" spans="1:12">
      <c r="A4" s="19">
        <v>1</v>
      </c>
      <c r="B4" s="20" t="s">
        <v>20</v>
      </c>
      <c r="C4" s="19" t="s">
        <v>15</v>
      </c>
      <c r="D4" s="20">
        <v>20250517102</v>
      </c>
      <c r="E4" s="19">
        <v>7</v>
      </c>
      <c r="F4" s="21">
        <v>76.6</v>
      </c>
      <c r="G4" s="19">
        <v>1.01</v>
      </c>
      <c r="H4" s="21">
        <f>F4*G4</f>
        <v>77.366</v>
      </c>
      <c r="I4" s="19"/>
      <c r="J4" s="29"/>
      <c r="L4" s="14" t="s">
        <v>15</v>
      </c>
    </row>
    <row r="5" s="14" customFormat="1" ht="24" customHeight="1" spans="1:12">
      <c r="A5" s="19">
        <v>2</v>
      </c>
      <c r="B5" s="22" t="s">
        <v>26</v>
      </c>
      <c r="C5" s="19" t="s">
        <v>12</v>
      </c>
      <c r="D5" s="22">
        <v>20250517135</v>
      </c>
      <c r="E5" s="19">
        <v>37</v>
      </c>
      <c r="F5" s="21">
        <v>76.4</v>
      </c>
      <c r="G5" s="19">
        <v>1.01</v>
      </c>
      <c r="H5" s="21">
        <f t="shared" ref="H5:H40" si="0">F5*G5</f>
        <v>77.164</v>
      </c>
      <c r="I5" s="19"/>
      <c r="J5" s="29"/>
      <c r="L5" s="14" t="s">
        <v>12</v>
      </c>
    </row>
    <row r="6" s="14" customFormat="1" ht="24" customHeight="1" spans="1:12">
      <c r="A6" s="19">
        <v>3</v>
      </c>
      <c r="B6" s="22" t="s">
        <v>30</v>
      </c>
      <c r="C6" s="19" t="s">
        <v>12</v>
      </c>
      <c r="D6" s="22">
        <v>20250517004</v>
      </c>
      <c r="E6" s="19">
        <v>1</v>
      </c>
      <c r="F6" s="21">
        <v>75.8</v>
      </c>
      <c r="G6" s="19">
        <v>1.01</v>
      </c>
      <c r="H6" s="21">
        <f t="shared" si="0"/>
        <v>76.558</v>
      </c>
      <c r="I6" s="19"/>
      <c r="J6" s="29"/>
      <c r="L6" s="14" t="s">
        <v>12</v>
      </c>
    </row>
    <row r="7" s="14" customFormat="1" ht="24" customHeight="1" spans="1:12">
      <c r="A7" s="19">
        <v>4</v>
      </c>
      <c r="B7" s="22" t="s">
        <v>31</v>
      </c>
      <c r="C7" s="19" t="s">
        <v>12</v>
      </c>
      <c r="D7" s="22">
        <v>20250517064</v>
      </c>
      <c r="E7" s="19">
        <v>5</v>
      </c>
      <c r="F7" s="21">
        <v>75.8</v>
      </c>
      <c r="G7" s="19">
        <v>1.01</v>
      </c>
      <c r="H7" s="21">
        <f t="shared" si="0"/>
        <v>76.558</v>
      </c>
      <c r="I7" s="19"/>
      <c r="J7" s="29"/>
      <c r="L7" s="14" t="s">
        <v>12</v>
      </c>
    </row>
    <row r="8" s="14" customFormat="1" ht="24" customHeight="1" spans="1:12">
      <c r="A8" s="19">
        <v>5</v>
      </c>
      <c r="B8" s="22" t="s">
        <v>22</v>
      </c>
      <c r="C8" s="19" t="s">
        <v>15</v>
      </c>
      <c r="D8" s="22">
        <v>20250517153</v>
      </c>
      <c r="E8" s="19">
        <v>20</v>
      </c>
      <c r="F8" s="21">
        <v>75.8</v>
      </c>
      <c r="G8" s="19">
        <v>1.01</v>
      </c>
      <c r="H8" s="21">
        <f t="shared" si="0"/>
        <v>76.558</v>
      </c>
      <c r="I8" s="19"/>
      <c r="J8" s="29"/>
      <c r="L8" s="14" t="s">
        <v>15</v>
      </c>
    </row>
    <row r="9" s="14" customFormat="1" ht="24" customHeight="1" spans="1:12">
      <c r="A9" s="19">
        <v>6</v>
      </c>
      <c r="B9" s="22" t="s">
        <v>23</v>
      </c>
      <c r="C9" s="19" t="s">
        <v>12</v>
      </c>
      <c r="D9" s="22">
        <v>20250517063</v>
      </c>
      <c r="E9" s="19">
        <v>26</v>
      </c>
      <c r="F9" s="21">
        <v>75.8</v>
      </c>
      <c r="G9" s="19">
        <v>1.01</v>
      </c>
      <c r="H9" s="21">
        <f t="shared" si="0"/>
        <v>76.558</v>
      </c>
      <c r="I9" s="19"/>
      <c r="J9" s="29"/>
      <c r="L9" s="14" t="s">
        <v>12</v>
      </c>
    </row>
    <row r="10" s="14" customFormat="1" ht="24" customHeight="1" spans="1:12">
      <c r="A10" s="19">
        <v>7</v>
      </c>
      <c r="B10" s="22" t="s">
        <v>33</v>
      </c>
      <c r="C10" s="19" t="s">
        <v>12</v>
      </c>
      <c r="D10" s="22">
        <v>20250517096</v>
      </c>
      <c r="E10" s="19">
        <v>13</v>
      </c>
      <c r="F10" s="21">
        <v>74.6</v>
      </c>
      <c r="G10" s="19">
        <v>1.01</v>
      </c>
      <c r="H10" s="21">
        <f t="shared" si="0"/>
        <v>75.346</v>
      </c>
      <c r="I10" s="19"/>
      <c r="J10" s="29"/>
      <c r="L10" s="14" t="s">
        <v>12</v>
      </c>
    </row>
    <row r="11" s="14" customFormat="1" ht="24" customHeight="1" spans="1:12">
      <c r="A11" s="19">
        <v>8</v>
      </c>
      <c r="B11" s="22" t="s">
        <v>36</v>
      </c>
      <c r="C11" s="19" t="s">
        <v>12</v>
      </c>
      <c r="D11" s="22">
        <v>20250517001</v>
      </c>
      <c r="E11" s="19">
        <v>16</v>
      </c>
      <c r="F11" s="21">
        <v>74.4</v>
      </c>
      <c r="G11" s="19">
        <v>1.01</v>
      </c>
      <c r="H11" s="21">
        <f t="shared" si="0"/>
        <v>75.144</v>
      </c>
      <c r="I11" s="19"/>
      <c r="J11" s="29"/>
      <c r="L11" s="14" t="s">
        <v>12</v>
      </c>
    </row>
    <row r="12" s="14" customFormat="1" ht="24" customHeight="1" spans="1:12">
      <c r="A12" s="19">
        <v>9</v>
      </c>
      <c r="B12" s="22" t="s">
        <v>47</v>
      </c>
      <c r="C12" s="19" t="s">
        <v>12</v>
      </c>
      <c r="D12" s="22">
        <v>20250517024</v>
      </c>
      <c r="E12" s="19">
        <v>24</v>
      </c>
      <c r="F12" s="21">
        <v>74.2</v>
      </c>
      <c r="G12" s="19">
        <v>1.01</v>
      </c>
      <c r="H12" s="21">
        <f t="shared" si="0"/>
        <v>74.942</v>
      </c>
      <c r="I12" s="19"/>
      <c r="J12" s="29"/>
      <c r="L12" s="14" t="s">
        <v>12</v>
      </c>
    </row>
    <row r="13" s="14" customFormat="1" ht="24" customHeight="1" spans="1:12">
      <c r="A13" s="19">
        <v>10</v>
      </c>
      <c r="B13" s="22" t="s">
        <v>49</v>
      </c>
      <c r="C13" s="19" t="s">
        <v>15</v>
      </c>
      <c r="D13" s="22">
        <v>20250517034</v>
      </c>
      <c r="E13" s="19">
        <v>17</v>
      </c>
      <c r="F13" s="21">
        <v>74</v>
      </c>
      <c r="G13" s="19">
        <v>1.01</v>
      </c>
      <c r="H13" s="21">
        <f t="shared" si="0"/>
        <v>74.74</v>
      </c>
      <c r="I13" s="19"/>
      <c r="J13" s="29"/>
      <c r="L13" s="14" t="s">
        <v>15</v>
      </c>
    </row>
    <row r="14" s="14" customFormat="1" ht="24" customHeight="1" spans="1:12">
      <c r="A14" s="19">
        <v>11</v>
      </c>
      <c r="B14" s="23" t="s">
        <v>42</v>
      </c>
      <c r="C14" s="19" t="s">
        <v>12</v>
      </c>
      <c r="D14" s="22">
        <v>20250517080</v>
      </c>
      <c r="E14" s="19">
        <v>28</v>
      </c>
      <c r="F14" s="21">
        <v>73.6</v>
      </c>
      <c r="G14" s="19">
        <v>1.01</v>
      </c>
      <c r="H14" s="21">
        <f t="shared" si="0"/>
        <v>74.336</v>
      </c>
      <c r="I14" s="19"/>
      <c r="J14" s="29"/>
      <c r="L14" s="14" t="s">
        <v>12</v>
      </c>
    </row>
    <row r="15" s="14" customFormat="1" ht="24" customHeight="1" spans="1:12">
      <c r="A15" s="19">
        <v>12</v>
      </c>
      <c r="B15" s="23" t="s">
        <v>43</v>
      </c>
      <c r="C15" s="19" t="s">
        <v>15</v>
      </c>
      <c r="D15" s="22">
        <v>20250517147</v>
      </c>
      <c r="E15" s="19">
        <v>2</v>
      </c>
      <c r="F15" s="21">
        <v>73.4</v>
      </c>
      <c r="G15" s="19">
        <v>1.01</v>
      </c>
      <c r="H15" s="21">
        <f t="shared" si="0"/>
        <v>74.134</v>
      </c>
      <c r="I15" s="19"/>
      <c r="J15" s="29"/>
      <c r="L15" s="14" t="s">
        <v>15</v>
      </c>
    </row>
    <row r="16" s="14" customFormat="1" ht="24" customHeight="1" spans="1:12">
      <c r="A16" s="19">
        <v>13</v>
      </c>
      <c r="B16" s="23" t="s">
        <v>44</v>
      </c>
      <c r="C16" s="19" t="s">
        <v>12</v>
      </c>
      <c r="D16" s="22">
        <v>20250517036</v>
      </c>
      <c r="E16" s="19">
        <v>23</v>
      </c>
      <c r="F16" s="21">
        <v>73.4</v>
      </c>
      <c r="G16" s="19">
        <v>1.01</v>
      </c>
      <c r="H16" s="21">
        <f t="shared" si="0"/>
        <v>74.134</v>
      </c>
      <c r="I16" s="19"/>
      <c r="J16" s="29"/>
      <c r="L16" s="14" t="s">
        <v>12</v>
      </c>
    </row>
    <row r="17" s="14" customFormat="1" ht="24" customHeight="1" spans="1:12">
      <c r="A17" s="19">
        <v>14</v>
      </c>
      <c r="B17" s="24" t="s">
        <v>56</v>
      </c>
      <c r="C17" s="19" t="s">
        <v>12</v>
      </c>
      <c r="D17" s="22">
        <v>20250517119</v>
      </c>
      <c r="E17" s="19">
        <v>25</v>
      </c>
      <c r="F17" s="21">
        <v>73.4</v>
      </c>
      <c r="G17" s="19">
        <v>1.01</v>
      </c>
      <c r="H17" s="21">
        <f t="shared" si="0"/>
        <v>74.134</v>
      </c>
      <c r="I17" s="19"/>
      <c r="J17" s="29"/>
      <c r="L17" s="14" t="s">
        <v>12</v>
      </c>
    </row>
    <row r="18" s="14" customFormat="1" ht="24" customHeight="1" spans="1:12">
      <c r="A18" s="19">
        <v>15</v>
      </c>
      <c r="B18" s="23" t="s">
        <v>55</v>
      </c>
      <c r="C18" s="19" t="s">
        <v>12</v>
      </c>
      <c r="D18" s="22">
        <v>20250517088</v>
      </c>
      <c r="E18" s="19">
        <v>8</v>
      </c>
      <c r="F18" s="21">
        <v>72.6</v>
      </c>
      <c r="G18" s="19">
        <v>1.01</v>
      </c>
      <c r="H18" s="21">
        <f t="shared" si="0"/>
        <v>73.326</v>
      </c>
      <c r="I18" s="19"/>
      <c r="J18" s="29"/>
      <c r="L18" s="14" t="s">
        <v>12</v>
      </c>
    </row>
    <row r="19" s="14" customFormat="1" ht="24" customHeight="1" spans="1:12">
      <c r="A19" s="19">
        <v>16</v>
      </c>
      <c r="B19" s="24" t="s">
        <v>64</v>
      </c>
      <c r="C19" s="19" t="s">
        <v>12</v>
      </c>
      <c r="D19" s="22">
        <v>20250517078</v>
      </c>
      <c r="E19" s="19">
        <v>11</v>
      </c>
      <c r="F19" s="21">
        <v>72.6</v>
      </c>
      <c r="G19" s="19">
        <v>1.01</v>
      </c>
      <c r="H19" s="21">
        <f t="shared" si="0"/>
        <v>73.326</v>
      </c>
      <c r="I19" s="19"/>
      <c r="J19" s="29"/>
      <c r="L19" s="14" t="s">
        <v>12</v>
      </c>
    </row>
    <row r="20" s="14" customFormat="1" ht="24" customHeight="1" spans="1:12">
      <c r="A20" s="19">
        <v>17</v>
      </c>
      <c r="B20" s="23" t="s">
        <v>65</v>
      </c>
      <c r="C20" s="19" t="s">
        <v>15</v>
      </c>
      <c r="D20" s="22">
        <v>20250517013</v>
      </c>
      <c r="E20" s="19">
        <v>33</v>
      </c>
      <c r="F20" s="21">
        <v>72.6</v>
      </c>
      <c r="G20" s="19">
        <v>1.01</v>
      </c>
      <c r="H20" s="21">
        <f t="shared" si="0"/>
        <v>73.326</v>
      </c>
      <c r="I20" s="19"/>
      <c r="J20" s="29"/>
      <c r="L20" s="14" t="s">
        <v>15</v>
      </c>
    </row>
    <row r="21" s="14" customFormat="1" ht="24" customHeight="1" spans="1:12">
      <c r="A21" s="19">
        <v>18</v>
      </c>
      <c r="B21" s="23" t="s">
        <v>70</v>
      </c>
      <c r="C21" s="19" t="s">
        <v>15</v>
      </c>
      <c r="D21" s="22">
        <v>20250517115</v>
      </c>
      <c r="E21" s="19">
        <v>9</v>
      </c>
      <c r="F21" s="21">
        <v>72.4</v>
      </c>
      <c r="G21" s="19">
        <v>1.01</v>
      </c>
      <c r="H21" s="21">
        <f t="shared" si="0"/>
        <v>73.124</v>
      </c>
      <c r="I21" s="29"/>
      <c r="J21" s="29"/>
      <c r="L21" s="14" t="s">
        <v>15</v>
      </c>
    </row>
    <row r="22" s="14" customFormat="1" ht="24" customHeight="1" spans="1:12">
      <c r="A22" s="19">
        <v>19</v>
      </c>
      <c r="B22" s="23" t="s">
        <v>75</v>
      </c>
      <c r="C22" s="19" t="s">
        <v>12</v>
      </c>
      <c r="D22" s="22">
        <v>20250517021</v>
      </c>
      <c r="E22" s="19">
        <v>31</v>
      </c>
      <c r="F22" s="21">
        <v>72</v>
      </c>
      <c r="G22" s="19">
        <v>1.01</v>
      </c>
      <c r="H22" s="21">
        <f t="shared" si="0"/>
        <v>72.72</v>
      </c>
      <c r="I22" s="29"/>
      <c r="J22" s="29"/>
      <c r="L22" s="14" t="s">
        <v>12</v>
      </c>
    </row>
    <row r="23" s="14" customFormat="1" ht="24" customHeight="1" spans="1:12">
      <c r="A23" s="19">
        <v>20</v>
      </c>
      <c r="B23" s="23" t="s">
        <v>50</v>
      </c>
      <c r="C23" s="19" t="s">
        <v>15</v>
      </c>
      <c r="D23" s="22">
        <v>20250517029</v>
      </c>
      <c r="E23" s="19">
        <v>34</v>
      </c>
      <c r="F23" s="21">
        <v>72</v>
      </c>
      <c r="G23" s="19">
        <v>1.01</v>
      </c>
      <c r="H23" s="21">
        <f t="shared" si="0"/>
        <v>72.72</v>
      </c>
      <c r="I23" s="29"/>
      <c r="J23" s="29"/>
      <c r="L23" s="14" t="s">
        <v>15</v>
      </c>
    </row>
    <row r="24" s="14" customFormat="1" ht="24" customHeight="1" spans="1:12">
      <c r="A24" s="19">
        <v>21</v>
      </c>
      <c r="B24" s="23" t="s">
        <v>78</v>
      </c>
      <c r="C24" s="19" t="s">
        <v>15</v>
      </c>
      <c r="D24" s="22">
        <v>20250517161</v>
      </c>
      <c r="E24" s="19">
        <v>18</v>
      </c>
      <c r="F24" s="21">
        <v>71.8</v>
      </c>
      <c r="G24" s="19">
        <v>1.01</v>
      </c>
      <c r="H24" s="21">
        <f t="shared" si="0"/>
        <v>72.518</v>
      </c>
      <c r="I24" s="29"/>
      <c r="J24" s="29"/>
      <c r="L24" s="14" t="s">
        <v>15</v>
      </c>
    </row>
    <row r="25" s="14" customFormat="1" ht="24" customHeight="1" spans="1:12">
      <c r="A25" s="19">
        <v>22</v>
      </c>
      <c r="B25" s="23" t="s">
        <v>84</v>
      </c>
      <c r="C25" s="19" t="s">
        <v>12</v>
      </c>
      <c r="D25" s="22">
        <v>20250517025</v>
      </c>
      <c r="E25" s="19">
        <v>27</v>
      </c>
      <c r="F25" s="21">
        <v>71.6</v>
      </c>
      <c r="G25" s="19">
        <v>1.01</v>
      </c>
      <c r="H25" s="21">
        <f t="shared" si="0"/>
        <v>72.316</v>
      </c>
      <c r="I25" s="29"/>
      <c r="J25" s="29"/>
      <c r="L25" s="14" t="s">
        <v>12</v>
      </c>
    </row>
    <row r="26" s="14" customFormat="1" ht="24" customHeight="1" spans="1:12">
      <c r="A26" s="19">
        <v>23</v>
      </c>
      <c r="B26" s="23" t="s">
        <v>66</v>
      </c>
      <c r="C26" s="19" t="s">
        <v>15</v>
      </c>
      <c r="D26" s="22">
        <v>20250517072</v>
      </c>
      <c r="E26" s="19">
        <v>36</v>
      </c>
      <c r="F26" s="21">
        <v>71.6</v>
      </c>
      <c r="G26" s="19">
        <v>1.01</v>
      </c>
      <c r="H26" s="21">
        <f t="shared" si="0"/>
        <v>72.316</v>
      </c>
      <c r="I26" s="29"/>
      <c r="J26" s="29"/>
      <c r="L26" s="14" t="s">
        <v>15</v>
      </c>
    </row>
    <row r="27" s="14" customFormat="1" ht="24" customHeight="1" spans="1:12">
      <c r="A27" s="19">
        <v>24</v>
      </c>
      <c r="B27" s="23" t="s">
        <v>85</v>
      </c>
      <c r="C27" s="19" t="s">
        <v>12</v>
      </c>
      <c r="D27" s="22">
        <v>20250517149</v>
      </c>
      <c r="E27" s="19">
        <v>15</v>
      </c>
      <c r="F27" s="21">
        <v>70.6</v>
      </c>
      <c r="G27" s="19">
        <v>1.01</v>
      </c>
      <c r="H27" s="21">
        <f t="shared" si="0"/>
        <v>71.306</v>
      </c>
      <c r="I27" s="29"/>
      <c r="J27" s="29"/>
      <c r="L27" s="14" t="s">
        <v>12</v>
      </c>
    </row>
    <row r="28" s="14" customFormat="1" ht="24" customHeight="1" spans="1:12">
      <c r="A28" s="19">
        <v>25</v>
      </c>
      <c r="B28" s="23" t="s">
        <v>86</v>
      </c>
      <c r="C28" s="19" t="s">
        <v>15</v>
      </c>
      <c r="D28" s="22">
        <v>20250517128</v>
      </c>
      <c r="E28" s="19">
        <v>21</v>
      </c>
      <c r="F28" s="21">
        <v>70.6</v>
      </c>
      <c r="G28" s="19">
        <v>1.01</v>
      </c>
      <c r="H28" s="21">
        <f t="shared" si="0"/>
        <v>71.306</v>
      </c>
      <c r="I28" s="29"/>
      <c r="J28" s="29"/>
      <c r="L28" s="14" t="s">
        <v>15</v>
      </c>
    </row>
    <row r="29" s="14" customFormat="1" ht="24" customHeight="1" spans="1:12">
      <c r="A29" s="19">
        <v>26</v>
      </c>
      <c r="B29" s="23" t="s">
        <v>91</v>
      </c>
      <c r="C29" s="19" t="s">
        <v>12</v>
      </c>
      <c r="D29" s="22">
        <v>20250517086</v>
      </c>
      <c r="E29" s="19">
        <v>3</v>
      </c>
      <c r="F29" s="21">
        <v>70.2</v>
      </c>
      <c r="G29" s="19">
        <v>1.01</v>
      </c>
      <c r="H29" s="21">
        <f t="shared" si="0"/>
        <v>70.902</v>
      </c>
      <c r="I29" s="29"/>
      <c r="J29" s="29"/>
      <c r="L29" s="14" t="s">
        <v>12</v>
      </c>
    </row>
    <row r="30" s="14" customFormat="1" ht="24" customHeight="1" spans="1:12">
      <c r="A30" s="19">
        <v>27</v>
      </c>
      <c r="B30" s="22" t="s">
        <v>103</v>
      </c>
      <c r="C30" s="19" t="s">
        <v>12</v>
      </c>
      <c r="D30" s="22">
        <v>20250517015</v>
      </c>
      <c r="E30" s="19">
        <v>10</v>
      </c>
      <c r="F30" s="21">
        <v>70</v>
      </c>
      <c r="G30" s="19">
        <v>1.01</v>
      </c>
      <c r="H30" s="21">
        <f t="shared" si="0"/>
        <v>70.7</v>
      </c>
      <c r="I30" s="29"/>
      <c r="J30" s="29"/>
      <c r="L30" s="14" t="s">
        <v>12</v>
      </c>
    </row>
    <row r="31" s="14" customFormat="1" ht="24" customHeight="1" spans="1:12">
      <c r="A31" s="19">
        <v>28</v>
      </c>
      <c r="B31" s="23" t="s">
        <v>93</v>
      </c>
      <c r="C31" s="19" t="s">
        <v>15</v>
      </c>
      <c r="D31" s="22">
        <v>20250517163</v>
      </c>
      <c r="E31" s="19">
        <v>12</v>
      </c>
      <c r="F31" s="21">
        <v>70</v>
      </c>
      <c r="G31" s="19">
        <v>1.01</v>
      </c>
      <c r="H31" s="21">
        <f t="shared" si="0"/>
        <v>70.7</v>
      </c>
      <c r="I31" s="29"/>
      <c r="J31" s="29"/>
      <c r="L31" s="14" t="s">
        <v>15</v>
      </c>
    </row>
    <row r="32" s="14" customFormat="1" ht="24" customHeight="1" spans="1:12">
      <c r="A32" s="19">
        <v>29</v>
      </c>
      <c r="B32" s="23" t="s">
        <v>104</v>
      </c>
      <c r="C32" s="19" t="s">
        <v>15</v>
      </c>
      <c r="D32" s="22">
        <v>20250517006</v>
      </c>
      <c r="E32" s="19">
        <v>14</v>
      </c>
      <c r="F32" s="21">
        <v>70</v>
      </c>
      <c r="G32" s="19">
        <v>1.01</v>
      </c>
      <c r="H32" s="21">
        <f t="shared" si="0"/>
        <v>70.7</v>
      </c>
      <c r="I32" s="29"/>
      <c r="J32" s="29"/>
      <c r="L32" s="14" t="s">
        <v>15</v>
      </c>
    </row>
    <row r="33" s="14" customFormat="1" ht="24" customHeight="1" spans="1:12">
      <c r="A33" s="19">
        <v>30</v>
      </c>
      <c r="B33" s="23" t="s">
        <v>100</v>
      </c>
      <c r="C33" s="19" t="s">
        <v>15</v>
      </c>
      <c r="D33" s="22">
        <v>20250517129</v>
      </c>
      <c r="E33" s="19">
        <v>6</v>
      </c>
      <c r="F33" s="21">
        <v>69.2</v>
      </c>
      <c r="G33" s="19">
        <v>1.01</v>
      </c>
      <c r="H33" s="21">
        <f t="shared" si="0"/>
        <v>69.892</v>
      </c>
      <c r="I33" s="29"/>
      <c r="J33" s="29"/>
      <c r="L33" s="14" t="s">
        <v>15</v>
      </c>
    </row>
    <row r="34" s="14" customFormat="1" ht="24" customHeight="1" spans="1:12">
      <c r="A34" s="19">
        <v>31</v>
      </c>
      <c r="B34" s="25" t="s">
        <v>112</v>
      </c>
      <c r="C34" s="19" t="s">
        <v>15</v>
      </c>
      <c r="D34" s="22">
        <v>20250517160</v>
      </c>
      <c r="E34" s="19">
        <v>4</v>
      </c>
      <c r="F34" s="21">
        <v>69</v>
      </c>
      <c r="G34" s="19">
        <v>1.01</v>
      </c>
      <c r="H34" s="21">
        <f t="shared" si="0"/>
        <v>69.69</v>
      </c>
      <c r="I34" s="29"/>
      <c r="J34" s="29"/>
      <c r="L34" s="14" t="s">
        <v>15</v>
      </c>
    </row>
    <row r="35" s="14" customFormat="1" ht="24" customHeight="1" spans="1:12">
      <c r="A35" s="19">
        <v>32</v>
      </c>
      <c r="B35" s="23" t="s">
        <v>113</v>
      </c>
      <c r="C35" s="19" t="s">
        <v>12</v>
      </c>
      <c r="D35" s="22">
        <v>20250517126</v>
      </c>
      <c r="E35" s="19">
        <v>19</v>
      </c>
      <c r="F35" s="21">
        <v>69</v>
      </c>
      <c r="G35" s="19">
        <v>1.01</v>
      </c>
      <c r="H35" s="21">
        <f t="shared" si="0"/>
        <v>69.69</v>
      </c>
      <c r="I35" s="29"/>
      <c r="J35" s="29"/>
      <c r="L35" s="14" t="s">
        <v>12</v>
      </c>
    </row>
    <row r="36" s="14" customFormat="1" ht="24" customHeight="1" spans="1:12">
      <c r="A36" s="19">
        <v>33</v>
      </c>
      <c r="B36" s="24" t="s">
        <v>107</v>
      </c>
      <c r="C36" s="19" t="s">
        <v>15</v>
      </c>
      <c r="D36" s="22">
        <v>20250517041</v>
      </c>
      <c r="E36" s="19">
        <v>30</v>
      </c>
      <c r="F36" s="21">
        <v>68.8</v>
      </c>
      <c r="G36" s="19">
        <v>1.01</v>
      </c>
      <c r="H36" s="21">
        <f t="shared" si="0"/>
        <v>69.488</v>
      </c>
      <c r="I36" s="29"/>
      <c r="J36" s="29"/>
      <c r="L36" s="14" t="s">
        <v>15</v>
      </c>
    </row>
    <row r="37" s="14" customFormat="1" ht="24" customHeight="1" spans="1:12">
      <c r="A37" s="19">
        <v>34</v>
      </c>
      <c r="B37" s="24" t="s">
        <v>108</v>
      </c>
      <c r="C37" s="19" t="s">
        <v>12</v>
      </c>
      <c r="D37" s="22">
        <v>20250517031</v>
      </c>
      <c r="E37" s="19">
        <v>35</v>
      </c>
      <c r="F37" s="21">
        <v>68.8</v>
      </c>
      <c r="G37" s="19">
        <v>1.01</v>
      </c>
      <c r="H37" s="21">
        <f t="shared" si="0"/>
        <v>69.488</v>
      </c>
      <c r="I37" s="29"/>
      <c r="J37" s="29"/>
      <c r="L37" s="14" t="s">
        <v>12</v>
      </c>
    </row>
    <row r="38" s="14" customFormat="1" ht="24" customHeight="1" spans="1:12">
      <c r="A38" s="19">
        <v>35</v>
      </c>
      <c r="B38" s="24" t="s">
        <v>117</v>
      </c>
      <c r="C38" s="19" t="s">
        <v>15</v>
      </c>
      <c r="D38" s="22">
        <v>20250517120</v>
      </c>
      <c r="E38" s="19">
        <v>29</v>
      </c>
      <c r="F38" s="21">
        <v>68</v>
      </c>
      <c r="G38" s="19">
        <v>1.01</v>
      </c>
      <c r="H38" s="21">
        <f t="shared" si="0"/>
        <v>68.68</v>
      </c>
      <c r="I38" s="29"/>
      <c r="J38" s="29"/>
      <c r="L38" s="14" t="s">
        <v>15</v>
      </c>
    </row>
    <row r="39" s="14" customFormat="1" ht="24" customHeight="1" spans="1:12">
      <c r="A39" s="19">
        <v>36</v>
      </c>
      <c r="B39" s="23" t="s">
        <v>122</v>
      </c>
      <c r="C39" s="19" t="s">
        <v>15</v>
      </c>
      <c r="D39" s="22">
        <v>20250517054</v>
      </c>
      <c r="E39" s="19">
        <v>32</v>
      </c>
      <c r="F39" s="21">
        <v>63.8</v>
      </c>
      <c r="G39" s="19">
        <v>1.01</v>
      </c>
      <c r="H39" s="21">
        <f t="shared" si="0"/>
        <v>64.438</v>
      </c>
      <c r="I39" s="29"/>
      <c r="J39" s="29"/>
      <c r="L39" s="14" t="s">
        <v>15</v>
      </c>
    </row>
    <row r="40" s="14" customFormat="1" ht="24" customHeight="1" spans="1:12">
      <c r="A40" s="19">
        <v>37</v>
      </c>
      <c r="B40" s="24" t="s">
        <v>127</v>
      </c>
      <c r="C40" s="19" t="s">
        <v>12</v>
      </c>
      <c r="D40" s="22">
        <v>20250517158</v>
      </c>
      <c r="E40" s="19">
        <v>22</v>
      </c>
      <c r="F40" s="21">
        <v>0</v>
      </c>
      <c r="G40" s="19">
        <v>1.01</v>
      </c>
      <c r="H40" s="21">
        <f t="shared" si="0"/>
        <v>0</v>
      </c>
      <c r="I40" s="29"/>
      <c r="J40" s="29"/>
      <c r="L40" s="14" t="s">
        <v>12</v>
      </c>
    </row>
    <row r="41" s="11" customFormat="1" ht="23" customHeight="1" spans="1:57">
      <c r="A41" s="26" t="s">
        <v>189</v>
      </c>
      <c r="B41" s="27"/>
      <c r="C41" s="27"/>
      <c r="D41" s="27"/>
      <c r="E41" s="28"/>
      <c r="F41" s="21">
        <f>SUM(F4:F39)</f>
        <v>2594.4</v>
      </c>
      <c r="G41" s="29"/>
      <c r="H41" s="29"/>
      <c r="I41" s="29"/>
      <c r="J41" s="29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</row>
    <row r="42" s="11" customFormat="1" ht="25" customHeight="1" spans="1:57">
      <c r="A42" s="30" t="s">
        <v>190</v>
      </c>
      <c r="B42" s="31"/>
      <c r="C42" s="31"/>
      <c r="D42" s="31"/>
      <c r="E42" s="32"/>
      <c r="F42" s="21">
        <f>F41/36</f>
        <v>72.0666666666667</v>
      </c>
      <c r="G42" s="33"/>
      <c r="H42" s="33"/>
      <c r="I42" s="33"/>
      <c r="J42" s="37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</row>
    <row r="43" s="15" customFormat="1" ht="27" customHeight="1" spans="1:57">
      <c r="A43" s="15" t="s">
        <v>191</v>
      </c>
      <c r="D43" s="15" t="s">
        <v>192</v>
      </c>
      <c r="E43" s="34"/>
      <c r="F43" s="34" t="s">
        <v>193</v>
      </c>
      <c r="G43" s="34"/>
      <c r="H43" s="34"/>
      <c r="I43" s="34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</row>
  </sheetData>
  <autoFilter xmlns:etc="http://www.wps.cn/officeDocument/2017/etCustomData" ref="A3:H43" etc:filterBottomFollowUsedRange="0">
    <sortState ref="A3:H43">
      <sortCondition ref="F3" descending="1"/>
    </sortState>
    <extLst/>
  </autoFilter>
  <mergeCells count="1">
    <mergeCell ref="A1:I2"/>
  </mergeCells>
  <printOptions horizontalCentered="1"/>
  <pageMargins left="0.751388888888889" right="0.751388888888889" top="0.314583333333333" bottom="0.236111111111111" header="0.196527777777778" footer="0.0388888888888889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9"/>
  <sheetViews>
    <sheetView workbookViewId="0">
      <selection activeCell="G5" sqref="G5"/>
    </sheetView>
  </sheetViews>
  <sheetFormatPr defaultColWidth="8.89166666666667" defaultRowHeight="13.5" outlineLevelCol="6"/>
  <cols>
    <col min="3" max="3" width="11.8916666666667" customWidth="1"/>
    <col min="4" max="4" width="12" customWidth="1"/>
    <col min="5" max="5" width="12.2166666666667" customWidth="1"/>
    <col min="6" max="6" width="14.1083333333333" customWidth="1"/>
    <col min="7" max="7" width="11.6666666666667" customWidth="1"/>
  </cols>
  <sheetData>
    <row r="2" ht="30" customHeight="1" spans="2:7">
      <c r="B2" s="1" t="s">
        <v>197</v>
      </c>
      <c r="C2" s="1" t="s">
        <v>198</v>
      </c>
      <c r="D2" s="1" t="s">
        <v>5</v>
      </c>
      <c r="E2" s="2" t="s">
        <v>199</v>
      </c>
      <c r="F2" s="2" t="s">
        <v>200</v>
      </c>
      <c r="G2" s="3" t="s">
        <v>6</v>
      </c>
    </row>
    <row r="3" ht="20" customHeight="1" spans="2:7">
      <c r="B3" s="4" t="s">
        <v>201</v>
      </c>
      <c r="C3" s="5">
        <v>35</v>
      </c>
      <c r="D3" s="6">
        <v>2550</v>
      </c>
      <c r="E3" s="7">
        <v>72.77</v>
      </c>
      <c r="F3" s="6">
        <f>D3/C3</f>
        <v>72.8571428571429</v>
      </c>
      <c r="G3" s="8">
        <f>E3/F3</f>
        <v>0.998803921568627</v>
      </c>
    </row>
    <row r="4" ht="20" customHeight="1" spans="2:7">
      <c r="B4" s="4" t="s">
        <v>202</v>
      </c>
      <c r="C4" s="5">
        <v>37</v>
      </c>
      <c r="D4" s="6">
        <v>2715.2</v>
      </c>
      <c r="E4" s="7">
        <v>72.77</v>
      </c>
      <c r="F4" s="6">
        <f>D4/C4</f>
        <v>73.3837837837838</v>
      </c>
      <c r="G4" s="8">
        <f>E4/F4</f>
        <v>0.991635975250442</v>
      </c>
    </row>
    <row r="5" ht="20" customHeight="1" spans="2:7">
      <c r="B5" s="4" t="s">
        <v>203</v>
      </c>
      <c r="C5" s="4">
        <v>36</v>
      </c>
      <c r="D5" s="9">
        <v>2594.4</v>
      </c>
      <c r="E5" s="7">
        <v>72.77</v>
      </c>
      <c r="F5" s="9">
        <f>D5/C5</f>
        <v>72.0666666666667</v>
      </c>
      <c r="G5" s="8">
        <f>E5/F5</f>
        <v>1.00975948196115</v>
      </c>
    </row>
    <row r="6" ht="20" customHeight="1" spans="2:7">
      <c r="B6" s="4" t="s">
        <v>204</v>
      </c>
      <c r="C6" s="4">
        <f>SUM(C3:C5)</f>
        <v>108</v>
      </c>
      <c r="D6" s="9">
        <f>SUM(D3:D5)</f>
        <v>7859.6</v>
      </c>
      <c r="E6" s="9"/>
      <c r="F6" s="4"/>
      <c r="G6" s="10"/>
    </row>
    <row r="7" spans="2:6">
      <c r="B7" s="11"/>
      <c r="C7" s="11"/>
      <c r="D7" s="11"/>
      <c r="E7" s="11"/>
      <c r="F7" s="11"/>
    </row>
    <row r="8" spans="2:6">
      <c r="B8" s="12" t="s">
        <v>199</v>
      </c>
      <c r="C8" s="11"/>
      <c r="D8" s="13">
        <f>D6/C6</f>
        <v>72.7740740740741</v>
      </c>
      <c r="E8" s="13"/>
      <c r="F8" s="11"/>
    </row>
    <row r="9" spans="2:6">
      <c r="B9" s="11"/>
      <c r="C9" s="11"/>
      <c r="D9" s="11"/>
      <c r="E9" s="11"/>
      <c r="F9" s="11"/>
    </row>
  </sheetData>
  <mergeCells count="1">
    <mergeCell ref="B8:C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考场一 </vt:lpstr>
      <vt:lpstr>考场二</vt:lpstr>
      <vt:lpstr>考场三</vt:lpstr>
      <vt:lpstr>修正系数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社会主义接班人</cp:lastModifiedBy>
  <dcterms:created xsi:type="dcterms:W3CDTF">2022-08-21T04:41:00Z</dcterms:created>
  <dcterms:modified xsi:type="dcterms:W3CDTF">2025-05-20T02:40:27Z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9A255C9095444785A4787DB77AF0694D_13</vt:lpwstr>
  </property>
  <property fmtid="{D5CDD505-2E9C-101B-9397-08002B2CF9AE}" pid="3" name="KSOProductBuildVer">
    <vt:lpwstr>2052-12.1.0.21171</vt:lpwstr>
  </property>
</Properties>
</file>