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9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<sst xmlns="http://schemas.openxmlformats.org/spreadsheetml/2006/main" count="124" uniqueCount="68">
  <si>
    <t>固镇县省级示范高中2025届春季“校园招聘”拟聘用人员名单</t>
  </si>
  <si>
    <t>序号</t>
  </si>
  <si>
    <t>岗位名称</t>
  </si>
  <si>
    <t>姓名</t>
  </si>
  <si>
    <t>性别</t>
  </si>
  <si>
    <t>面试分组</t>
  </si>
  <si>
    <t>抽签号</t>
  </si>
  <si>
    <t>面试分数</t>
  </si>
  <si>
    <t>备注</t>
  </si>
  <si>
    <t>高中语文</t>
  </si>
  <si>
    <t>第1组</t>
  </si>
  <si>
    <t>86.80</t>
  </si>
  <si>
    <t>朱耀宇</t>
  </si>
  <si>
    <t>85.32</t>
  </si>
  <si>
    <t>周如</t>
  </si>
  <si>
    <t>女</t>
  </si>
  <si>
    <t>85.20</t>
  </si>
  <si>
    <t>84.24</t>
  </si>
  <si>
    <t>闻梦沉</t>
  </si>
  <si>
    <t>84.22</t>
  </si>
  <si>
    <t>曹润</t>
  </si>
  <si>
    <t>81.80</t>
  </si>
  <si>
    <t>81.78</t>
  </si>
  <si>
    <t>高中物理</t>
  </si>
  <si>
    <t>伍悦</t>
  </si>
  <si>
    <t>85.94</t>
  </si>
  <si>
    <t>梁耀宇</t>
  </si>
  <si>
    <t>男</t>
  </si>
  <si>
    <t>82.94</t>
  </si>
  <si>
    <t>徐彧</t>
  </si>
  <si>
    <t>80.92</t>
  </si>
  <si>
    <t>高中英语</t>
  </si>
  <si>
    <t>王婧</t>
  </si>
  <si>
    <t>第2组</t>
  </si>
  <si>
    <t>86.92</t>
  </si>
  <si>
    <t>俞文卓</t>
  </si>
  <si>
    <t>86.76</t>
  </si>
  <si>
    <t>孙慧芳</t>
  </si>
  <si>
    <t>86.38</t>
  </si>
  <si>
    <t>疏培培</t>
  </si>
  <si>
    <t>84.76</t>
  </si>
  <si>
    <t>王雨欣</t>
  </si>
  <si>
    <t>84.26</t>
  </si>
  <si>
    <t>高中生物</t>
  </si>
  <si>
    <t>88.40</t>
  </si>
  <si>
    <t>张海</t>
  </si>
  <si>
    <t>87.70</t>
  </si>
  <si>
    <t>高中地理</t>
  </si>
  <si>
    <t>87.40</t>
  </si>
  <si>
    <t>高中数学</t>
  </si>
  <si>
    <t>第3组</t>
  </si>
  <si>
    <t>86.18</t>
  </si>
  <si>
    <t>徐伟</t>
  </si>
  <si>
    <t>85.54</t>
  </si>
  <si>
    <t>84.94</t>
  </si>
  <si>
    <t>83.94</t>
  </si>
  <si>
    <t>韩金涛</t>
  </si>
  <si>
    <t>83.68</t>
  </si>
  <si>
    <t>高中化学</t>
  </si>
  <si>
    <t>代亚宁</t>
  </si>
  <si>
    <t>84.30</t>
  </si>
  <si>
    <t>李嘉凤</t>
  </si>
  <si>
    <t>83.66</t>
  </si>
  <si>
    <t>徐新然</t>
  </si>
  <si>
    <t>83.08</t>
  </si>
  <si>
    <t>张雯蕾</t>
  </si>
  <si>
    <t>82.92</t>
  </si>
  <si>
    <t>82.66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</si>
</sst>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方正兰亭黑_GBK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workbookViewId="0">
      <selection activeCell="A1" sqref="A1:H1"/>
    </sheetView>
  </sheetViews>
  <sheetFormatPr defaultColWidth="8.875" defaultRowHeight="14.25" outlineLevelCol="7"/>
  <cols>
    <col min="1" max="1" width="8.875" style="2" customWidth="1"/>
    <col min="2" max="2" width="12.5" style="3" customWidth="1"/>
    <col min="3" max="3" width="7.875" style="3" customWidth="1"/>
    <col min="4" max="4" width="8.875" style="3" customWidth="1"/>
    <col min="5" max="5" width="8.625" style="3" customWidth="1"/>
    <col min="6" max="6" width="7.875" style="4" customWidth="1"/>
    <col min="7" max="7" width="9.75" style="5" customWidth="1"/>
    <col min="8" max="8" width="14.625" customWidth="1"/>
  </cols>
  <sheetData>
    <row r="1" ht="3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40" customHeight="1" spans="1:8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0" t="s">
        <v>7</v>
      </c>
      <c r="H2" s="8" t="s">
        <v>8</v>
      </c>
    </row>
    <row r="3" s="1" customFormat="1" ht="15" customHeight="1" spans="1:8">
      <c r="A3" s="11">
        <v>1</v>
      </c>
      <c r="B3" s="12" t="s">
        <v>9</v>
      </c>
      <c r="C3" s="12" t="str">
        <f>"丁庆昊"</f>
        <v>丁庆昊</v>
      </c>
      <c r="D3" s="12" t="str">
        <f>"男"</f>
        <v>男</v>
      </c>
      <c r="E3" s="11" t="s">
        <v>10</v>
      </c>
      <c r="F3" s="11">
        <v>14</v>
      </c>
      <c r="G3" s="13" t="s">
        <v>11</v>
      </c>
      <c r="H3" s="14"/>
    </row>
    <row r="4" s="1" customFormat="1" ht="15" customHeight="1" spans="1:8">
      <c r="A4" s="11">
        <v>2</v>
      </c>
      <c r="B4" s="12" t="s">
        <v>9</v>
      </c>
      <c r="C4" s="12" t="s">
        <v>12</v>
      </c>
      <c r="D4" s="12" t="str">
        <f>"男"</f>
        <v>男</v>
      </c>
      <c r="E4" s="11" t="s">
        <v>10</v>
      </c>
      <c r="F4" s="11">
        <v>26</v>
      </c>
      <c r="G4" s="13" t="s">
        <v>13</v>
      </c>
      <c r="H4" s="14"/>
    </row>
    <row r="5" s="1" customFormat="1" ht="15" customHeight="1" spans="1:8">
      <c r="A5" s="11">
        <v>3</v>
      </c>
      <c r="B5" s="12" t="s">
        <v>9</v>
      </c>
      <c r="C5" s="12" t="s">
        <v>14</v>
      </c>
      <c r="D5" s="12" t="s">
        <v>15</v>
      </c>
      <c r="E5" s="11" t="s">
        <v>10</v>
      </c>
      <c r="F5" s="11">
        <v>21</v>
      </c>
      <c r="G5" s="13" t="s">
        <v>16</v>
      </c>
      <c r="H5" s="14"/>
    </row>
    <row r="6" s="1" customFormat="1" ht="15" customHeight="1" spans="1:8">
      <c r="A6" s="11">
        <v>4</v>
      </c>
      <c r="B6" s="12" t="s">
        <v>9</v>
      </c>
      <c r="C6" s="12" t="str">
        <f>"李文静"</f>
        <v>李文静</v>
      </c>
      <c r="D6" s="12" t="str">
        <f>"女"</f>
        <v>女</v>
      </c>
      <c r="E6" s="11" t="s">
        <v>10</v>
      </c>
      <c r="F6" s="11">
        <v>6</v>
      </c>
      <c r="G6" s="13" t="s">
        <v>17</v>
      </c>
      <c r="H6" s="14"/>
    </row>
    <row r="7" s="1" customFormat="1" ht="15" customHeight="1" spans="1:8">
      <c r="A7" s="11">
        <v>5</v>
      </c>
      <c r="B7" s="12" t="s">
        <v>9</v>
      </c>
      <c r="C7" s="12" t="s">
        <v>18</v>
      </c>
      <c r="D7" s="12" t="str">
        <f>"女"</f>
        <v>女</v>
      </c>
      <c r="E7" s="11" t="s">
        <v>10</v>
      </c>
      <c r="F7" s="11">
        <v>28</v>
      </c>
      <c r="G7" s="13" t="s">
        <v>19</v>
      </c>
      <c r="H7" s="14"/>
    </row>
    <row r="8" s="1" customFormat="1" ht="15" customHeight="1" spans="1:8">
      <c r="A8" s="11">
        <v>6</v>
      </c>
      <c r="B8" s="12" t="s">
        <v>9</v>
      </c>
      <c r="C8" s="12" t="s">
        <v>20</v>
      </c>
      <c r="D8" s="12" t="str">
        <f>"女"</f>
        <v>女</v>
      </c>
      <c r="E8" s="11" t="s">
        <v>10</v>
      </c>
      <c r="F8" s="11">
        <v>12</v>
      </c>
      <c r="G8" s="13" t="s">
        <v>21</v>
      </c>
      <c r="H8" s="14"/>
    </row>
    <row r="9" s="1" customFormat="1" ht="15" customHeight="1" spans="1:8">
      <c r="A9" s="11">
        <v>7</v>
      </c>
      <c r="B9" s="12" t="s">
        <v>9</v>
      </c>
      <c r="C9" s="12" t="str">
        <f>"金婷"</f>
        <v>金婷</v>
      </c>
      <c r="D9" s="12" t="str">
        <f>"女"</f>
        <v>女</v>
      </c>
      <c r="E9" s="11" t="s">
        <v>10</v>
      </c>
      <c r="F9" s="11">
        <v>4</v>
      </c>
      <c r="G9" s="13" t="s">
        <v>22</v>
      </c>
      <c r="H9" s="14"/>
    </row>
    <row r="10" s="1" customFormat="1" ht="15" customHeight="1" spans="1:8">
      <c r="A10" s="11">
        <v>8</v>
      </c>
      <c r="B10" s="12" t="s">
        <v>23</v>
      </c>
      <c r="C10" s="12" t="s">
        <v>24</v>
      </c>
      <c r="D10" s="12" t="str">
        <f>"女"</f>
        <v>女</v>
      </c>
      <c r="E10" s="11" t="s">
        <v>10</v>
      </c>
      <c r="F10" s="11">
        <v>29</v>
      </c>
      <c r="G10" s="13" t="s">
        <v>25</v>
      </c>
      <c r="H10" s="14"/>
    </row>
    <row r="11" s="1" customFormat="1" ht="15" customHeight="1" spans="1:8">
      <c r="A11" s="11">
        <v>9</v>
      </c>
      <c r="B11" s="12" t="s">
        <v>23</v>
      </c>
      <c r="C11" s="12" t="s">
        <v>26</v>
      </c>
      <c r="D11" s="12" t="s">
        <v>27</v>
      </c>
      <c r="E11" s="11" t="s">
        <v>10</v>
      </c>
      <c r="F11" s="11">
        <v>34</v>
      </c>
      <c r="G11" s="13" t="s">
        <v>28</v>
      </c>
      <c r="H11" s="14"/>
    </row>
    <row r="12" s="1" customFormat="1" ht="15" customHeight="1" spans="1:8">
      <c r="A12" s="11">
        <v>10</v>
      </c>
      <c r="B12" s="12" t="s">
        <v>23</v>
      </c>
      <c r="C12" s="12" t="s">
        <v>29</v>
      </c>
      <c r="D12" s="12" t="s">
        <v>27</v>
      </c>
      <c r="E12" s="11" t="s">
        <v>10</v>
      </c>
      <c r="F12" s="11">
        <v>33</v>
      </c>
      <c r="G12" s="13" t="s">
        <v>30</v>
      </c>
      <c r="H12" s="14"/>
    </row>
    <row r="13" s="1" customFormat="1" ht="15" customHeight="1" spans="1:8">
      <c r="A13" s="11">
        <v>11</v>
      </c>
      <c r="B13" s="12" t="s">
        <v>31</v>
      </c>
      <c r="C13" s="12" t="s">
        <v>32</v>
      </c>
      <c r="D13" s="12" t="s">
        <v>15</v>
      </c>
      <c r="E13" s="11" t="s">
        <v>33</v>
      </c>
      <c r="F13" s="11">
        <v>16</v>
      </c>
      <c r="G13" s="13" t="s">
        <v>34</v>
      </c>
      <c r="H13" s="14"/>
    </row>
    <row r="14" s="1" customFormat="1" ht="15" customHeight="1" spans="1:8">
      <c r="A14" s="11">
        <v>12</v>
      </c>
      <c r="B14" s="12" t="s">
        <v>31</v>
      </c>
      <c r="C14" s="12" t="s">
        <v>35</v>
      </c>
      <c r="D14" s="12" t="s">
        <v>15</v>
      </c>
      <c r="E14" s="11" t="s">
        <v>33</v>
      </c>
      <c r="F14" s="11">
        <v>13</v>
      </c>
      <c r="G14" s="13" t="s">
        <v>36</v>
      </c>
      <c r="H14" s="14"/>
    </row>
    <row r="15" s="1" customFormat="1" ht="15" customHeight="1" spans="1:8">
      <c r="A15" s="11">
        <v>13</v>
      </c>
      <c r="B15" s="12" t="s">
        <v>31</v>
      </c>
      <c r="C15" s="12" t="s">
        <v>37</v>
      </c>
      <c r="D15" s="12" t="s">
        <v>15</v>
      </c>
      <c r="E15" s="11" t="s">
        <v>33</v>
      </c>
      <c r="F15" s="11">
        <v>5</v>
      </c>
      <c r="G15" s="13" t="s">
        <v>38</v>
      </c>
      <c r="H15" s="14"/>
    </row>
    <row r="16" s="1" customFormat="1" ht="15" customHeight="1" spans="1:8">
      <c r="A16" s="11">
        <v>14</v>
      </c>
      <c r="B16" s="12" t="s">
        <v>31</v>
      </c>
      <c r="C16" s="12" t="s">
        <v>39</v>
      </c>
      <c r="D16" s="12" t="s">
        <v>15</v>
      </c>
      <c r="E16" s="11" t="s">
        <v>33</v>
      </c>
      <c r="F16" s="11">
        <v>7</v>
      </c>
      <c r="G16" s="13" t="s">
        <v>40</v>
      </c>
      <c r="H16" s="14"/>
    </row>
    <row r="17" s="1" customFormat="1" ht="15" customHeight="1" spans="1:8">
      <c r="A17" s="11">
        <v>15</v>
      </c>
      <c r="B17" s="12" t="s">
        <v>31</v>
      </c>
      <c r="C17" s="12" t="s">
        <v>41</v>
      </c>
      <c r="D17" s="12" t="str">
        <f>"女"</f>
        <v>女</v>
      </c>
      <c r="E17" s="11" t="s">
        <v>33</v>
      </c>
      <c r="F17" s="11">
        <v>6</v>
      </c>
      <c r="G17" s="13" t="s">
        <v>42</v>
      </c>
      <c r="H17" s="14"/>
    </row>
    <row r="18" s="1" customFormat="1" ht="15" customHeight="1" spans="1:8">
      <c r="A18" s="11">
        <v>16</v>
      </c>
      <c r="B18" s="12" t="s">
        <v>43</v>
      </c>
      <c r="C18" s="12" t="str">
        <f>"吴家柱"</f>
        <v>吴家柱</v>
      </c>
      <c r="D18" s="12" t="str">
        <f>"男"</f>
        <v>男</v>
      </c>
      <c r="E18" s="11" t="s">
        <v>33</v>
      </c>
      <c r="F18" s="11">
        <v>26</v>
      </c>
      <c r="G18" s="13" t="s">
        <v>44</v>
      </c>
      <c r="H18" s="14"/>
    </row>
    <row r="19" s="1" customFormat="1" ht="15" customHeight="1" spans="1:8">
      <c r="A19" s="11">
        <v>17</v>
      </c>
      <c r="B19" s="12" t="s">
        <v>43</v>
      </c>
      <c r="C19" s="12" t="s">
        <v>45</v>
      </c>
      <c r="D19" s="12" t="str">
        <f>"男"</f>
        <v>男</v>
      </c>
      <c r="E19" s="11" t="s">
        <v>33</v>
      </c>
      <c r="F19" s="11">
        <v>21</v>
      </c>
      <c r="G19" s="13" t="s">
        <v>46</v>
      </c>
      <c r="H19" s="14"/>
    </row>
    <row r="20" s="1" customFormat="1" ht="15" customHeight="1" spans="1:8">
      <c r="A20" s="11">
        <v>18</v>
      </c>
      <c r="B20" s="12" t="s">
        <v>47</v>
      </c>
      <c r="C20" s="12" t="str">
        <f>"陈悦冉"</f>
        <v>陈悦冉</v>
      </c>
      <c r="D20" s="12" t="str">
        <f>"女"</f>
        <v>女</v>
      </c>
      <c r="E20" s="11" t="s">
        <v>33</v>
      </c>
      <c r="F20" s="11">
        <v>35</v>
      </c>
      <c r="G20" s="13" t="s">
        <v>48</v>
      </c>
      <c r="H20" s="14"/>
    </row>
    <row r="21" s="1" customFormat="1" ht="15" customHeight="1" spans="1:8">
      <c r="A21" s="11">
        <v>19</v>
      </c>
      <c r="B21" s="12" t="s">
        <v>49</v>
      </c>
      <c r="C21" s="12" t="str">
        <f>"梁迪"</f>
        <v>梁迪</v>
      </c>
      <c r="D21" s="12" t="str">
        <f>"女"</f>
        <v>女</v>
      </c>
      <c r="E21" s="11" t="s">
        <v>50</v>
      </c>
      <c r="F21" s="11">
        <v>16</v>
      </c>
      <c r="G21" s="13" t="s">
        <v>36</v>
      </c>
      <c r="H21" s="14"/>
    </row>
    <row r="22" s="1" customFormat="1" ht="15" customHeight="1" spans="1:8">
      <c r="A22" s="11">
        <v>20</v>
      </c>
      <c r="B22" s="12" t="s">
        <v>49</v>
      </c>
      <c r="C22" s="12" t="str">
        <f>"李成龙"</f>
        <v>李成龙</v>
      </c>
      <c r="D22" s="12" t="str">
        <f>"男"</f>
        <v>男</v>
      </c>
      <c r="E22" s="11" t="s">
        <v>50</v>
      </c>
      <c r="F22" s="11">
        <v>20</v>
      </c>
      <c r="G22" s="13" t="s">
        <v>51</v>
      </c>
      <c r="H22" s="14"/>
    </row>
    <row r="23" s="1" customFormat="1" ht="15" customHeight="1" spans="1:8">
      <c r="A23" s="11">
        <v>21</v>
      </c>
      <c r="B23" s="12" t="s">
        <v>49</v>
      </c>
      <c r="C23" s="12" t="s">
        <v>52</v>
      </c>
      <c r="D23" s="12" t="str">
        <f>"男"</f>
        <v>男</v>
      </c>
      <c r="E23" s="11" t="s">
        <v>50</v>
      </c>
      <c r="F23" s="11">
        <v>13</v>
      </c>
      <c r="G23" s="13" t="s">
        <v>53</v>
      </c>
      <c r="H23" s="14"/>
    </row>
    <row r="24" s="1" customFormat="1" ht="15" customHeight="1" spans="1:8">
      <c r="A24" s="11">
        <v>22</v>
      </c>
      <c r="B24" s="12" t="s">
        <v>49</v>
      </c>
      <c r="C24" s="12" t="str">
        <f>"王晴"</f>
        <v>王晴</v>
      </c>
      <c r="D24" s="12" t="str">
        <f t="shared" ref="D24:D31" si="0">"女"</f>
        <v>女</v>
      </c>
      <c r="E24" s="11" t="s">
        <v>50</v>
      </c>
      <c r="F24" s="11">
        <v>17</v>
      </c>
      <c r="G24" s="13" t="s">
        <v>54</v>
      </c>
      <c r="H24" s="14"/>
    </row>
    <row r="25" s="1" customFormat="1" ht="15" customHeight="1" spans="1:8">
      <c r="A25" s="11">
        <v>23</v>
      </c>
      <c r="B25" s="12" t="s">
        <v>49</v>
      </c>
      <c r="C25" s="12" t="str">
        <f>"卢雅婷"</f>
        <v>卢雅婷</v>
      </c>
      <c r="D25" s="12" t="str">
        <f t="shared" si="0"/>
        <v>女</v>
      </c>
      <c r="E25" s="11" t="s">
        <v>50</v>
      </c>
      <c r="F25" s="11">
        <v>25</v>
      </c>
      <c r="G25" s="13" t="s">
        <v>55</v>
      </c>
      <c r="H25" s="14"/>
    </row>
    <row r="26" s="1" customFormat="1" ht="15" customHeight="1" spans="1:8">
      <c r="A26" s="11">
        <v>24</v>
      </c>
      <c r="B26" s="12" t="s">
        <v>49</v>
      </c>
      <c r="C26" s="12" t="s">
        <v>56</v>
      </c>
      <c r="D26" s="12" t="s">
        <v>27</v>
      </c>
      <c r="E26" s="11" t="s">
        <v>50</v>
      </c>
      <c r="F26" s="11">
        <v>14</v>
      </c>
      <c r="G26" s="13" t="s">
        <v>57</v>
      </c>
      <c r="H26" s="14"/>
    </row>
    <row r="27" s="1" customFormat="1" ht="15" customHeight="1" spans="1:8">
      <c r="A27" s="11">
        <v>25</v>
      </c>
      <c r="B27" s="12" t="s">
        <v>58</v>
      </c>
      <c r="C27" s="12" t="s">
        <v>59</v>
      </c>
      <c r="D27" s="12" t="s">
        <v>27</v>
      </c>
      <c r="E27" s="11" t="s">
        <v>50</v>
      </c>
      <c r="F27" s="11">
        <v>36</v>
      </c>
      <c r="G27" s="13" t="s">
        <v>60</v>
      </c>
      <c r="H27" s="14"/>
    </row>
    <row r="28" s="1" customFormat="1" ht="15" customHeight="1" spans="1:8">
      <c r="A28" s="11">
        <v>26</v>
      </c>
      <c r="B28" s="12" t="s">
        <v>58</v>
      </c>
      <c r="C28" s="12" t="s">
        <v>61</v>
      </c>
      <c r="D28" s="12" t="str">
        <f t="shared" si="0"/>
        <v>女</v>
      </c>
      <c r="E28" s="11" t="s">
        <v>50</v>
      </c>
      <c r="F28" s="11">
        <v>32</v>
      </c>
      <c r="G28" s="13" t="s">
        <v>62</v>
      </c>
      <c r="H28" s="14"/>
    </row>
    <row r="29" s="1" customFormat="1" ht="15" customHeight="1" spans="1:8">
      <c r="A29" s="11">
        <v>27</v>
      </c>
      <c r="B29" s="12" t="s">
        <v>58</v>
      </c>
      <c r="C29" s="12" t="s">
        <v>63</v>
      </c>
      <c r="D29" s="12" t="str">
        <f t="shared" si="0"/>
        <v>女</v>
      </c>
      <c r="E29" s="11" t="s">
        <v>50</v>
      </c>
      <c r="F29" s="11">
        <v>33</v>
      </c>
      <c r="G29" s="13" t="s">
        <v>64</v>
      </c>
      <c r="H29" s="14"/>
    </row>
    <row r="30" s="1" customFormat="1" ht="15" customHeight="1" spans="1:8">
      <c r="A30" s="11">
        <v>28</v>
      </c>
      <c r="B30" s="12" t="s">
        <v>58</v>
      </c>
      <c r="C30" s="12" t="s">
        <v>65</v>
      </c>
      <c r="D30" s="12" t="str">
        <f t="shared" si="0"/>
        <v>女</v>
      </c>
      <c r="E30" s="11" t="s">
        <v>50</v>
      </c>
      <c r="F30" s="11">
        <v>35</v>
      </c>
      <c r="G30" s="13" t="s">
        <v>66</v>
      </c>
      <c r="H30" s="14"/>
    </row>
    <row r="31" s="1" customFormat="1" ht="15" customHeight="1" spans="1:8">
      <c r="A31" s="11">
        <v>29</v>
      </c>
      <c r="B31" s="12" t="s">
        <v>58</v>
      </c>
      <c r="C31" s="12" t="str">
        <f>"王欣玙"</f>
        <v>王欣玙</v>
      </c>
      <c r="D31" s="12" t="str">
        <f t="shared" si="0"/>
        <v>女</v>
      </c>
      <c r="E31" s="11" t="s">
        <v>50</v>
      </c>
      <c r="F31" s="11">
        <v>28</v>
      </c>
      <c r="G31" s="13" t="s">
        <v>67</v>
      </c>
      <c r="H31" s="14"/>
    </row>
  </sheetData>
  <mergeCells count="1">
    <mergeCell ref="A1:H1"/>
  </mergeCells>
  <pageMargins left="0.393006416756337" right="0.156924832524277" top="0.590203972313348" bottom="0.156924832524277" header="0.499937478012926" footer="0.196503208378169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王锋</cp:lastModifiedBy>
  <cp:revision>0</cp:revision>
  <dcterms:created xsi:type="dcterms:W3CDTF">2022-11-09T17:56:00Z</dcterms:created>
  <cp:lastPrinted>2025-07-03T01:07:00Z</cp:lastPrinted>
  <dcterms:modified xsi:type="dcterms:W3CDTF">2025-08-01T02:40:41Z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F2969AC2DB8A4BE7B73D869342D77FF0_13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