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C 生猪调出大县项目\2026年 生猪调出大县项目\固镇县2026年生猪调出大县奖励资金项目粪污处理设施设备补贴\"/>
    </mc:Choice>
  </mc:AlternateContent>
  <bookViews>
    <workbookView windowWidth="27945" windowHeight="12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<sst xmlns="http://schemas.openxmlformats.org/spreadsheetml/2006/main" count="220" uniqueCount="149">
  <si>
    <t>固镇县2026年生猪调出大县奖励资金项目粪污处理设施设备建设拟补贴公示表</t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</si>
  <si>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</si>
  <si>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乡镇</t>
    </r>
  </si>
  <si>
    <r>
      <rPr>
        <b/>
        <sz val="14"/>
        <color theme="1"/>
        <rFont val="宋体"/>
        <charset val="134"/>
      </rPr>
      <t>养殖场名称</t>
    </r>
  </si>
  <si>
    <r>
      <rPr>
        <b/>
        <sz val="14"/>
        <color theme="1"/>
        <rFont val="宋体"/>
        <charset val="134"/>
      </rPr>
      <t>联系人</t>
    </r>
  </si>
  <si>
    <r>
      <rPr>
        <b/>
        <sz val="14"/>
        <color theme="1"/>
        <rFont val="宋体"/>
        <charset val="134"/>
      </rPr>
      <t>联系电话</t>
    </r>
  </si>
  <si>
    <r>
      <rPr>
        <b/>
        <sz val="14"/>
        <color theme="1"/>
        <rFont val="宋体"/>
        <charset val="134"/>
      </rPr>
      <t>动防证编号</t>
    </r>
  </si>
  <si>
    <r>
      <rPr>
        <b/>
        <sz val="14"/>
        <color theme="1"/>
        <rFont val="宋体"/>
        <charset val="134"/>
      </rPr>
      <t>统一社会信用代码</t>
    </r>
  </si>
  <si>
    <r>
      <rPr>
        <b/>
        <sz val="14"/>
        <color theme="1"/>
        <rFont val="宋体"/>
        <charset val="134"/>
      </rPr>
      <t>法人身份证</t>
    </r>
  </si>
  <si>
    <r>
      <rPr>
        <b/>
        <sz val="14"/>
        <color theme="1"/>
        <rFont val="宋体"/>
        <charset val="134"/>
      </rPr>
      <t>设备</t>
    </r>
  </si>
  <si>
    <r>
      <rPr>
        <b/>
        <sz val="14"/>
        <color theme="1"/>
        <rFont val="宋体"/>
        <charset val="134"/>
      </rPr>
      <t>发票金额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建设规模（元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立方米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平方米）</t>
    </r>
  </si>
  <si>
    <r>
      <rPr>
        <b/>
        <sz val="14"/>
        <color theme="1"/>
        <rFont val="宋体"/>
        <charset val="134"/>
      </rPr>
      <t>补助标准</t>
    </r>
  </si>
  <si>
    <t>购入/建设
数量</t>
  </si>
  <si>
    <r>
      <rPr>
        <b/>
        <sz val="14"/>
        <color theme="1"/>
        <rFont val="宋体"/>
        <charset val="134"/>
      </rPr>
      <t>拟补贴资金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宋体"/>
        <charset val="134"/>
      </rPr>
      <t>（万元）</t>
    </r>
  </si>
  <si>
    <r>
      <rPr>
        <b/>
        <sz val="14"/>
        <rFont val="宋体"/>
        <charset val="134"/>
      </rPr>
      <t>户名</t>
    </r>
  </si>
  <si>
    <r>
      <rPr>
        <b/>
        <sz val="14"/>
        <rFont val="宋体"/>
        <charset val="134"/>
      </rPr>
      <t>账号</t>
    </r>
  </si>
  <si>
    <r>
      <rPr>
        <b/>
        <sz val="14"/>
        <rFont val="宋体"/>
        <charset val="134"/>
      </rPr>
      <t>开户行</t>
    </r>
  </si>
  <si>
    <r>
      <rPr>
        <b/>
        <sz val="12"/>
        <rFont val="宋体"/>
        <charset val="134"/>
      </rPr>
      <t>备注</t>
    </r>
  </si>
  <si>
    <r>
      <rPr>
        <sz val="12"/>
        <color theme="1"/>
        <rFont val="宋体"/>
        <charset val="134"/>
      </rPr>
      <t>连城镇</t>
    </r>
  </si>
  <si>
    <r>
      <rPr>
        <sz val="12"/>
        <color theme="1"/>
        <rFont val="宋体"/>
        <charset val="134"/>
      </rPr>
      <t>固镇县连城镇张君强家庭农场</t>
    </r>
  </si>
  <si>
    <r>
      <rPr>
        <sz val="12"/>
        <color theme="1"/>
        <rFont val="宋体"/>
        <charset val="134"/>
      </rPr>
      <t>张君强</t>
    </r>
  </si>
  <si>
    <t>340323101190016</t>
  </si>
  <si>
    <t>92340323MA2TQ7K802</t>
  </si>
  <si>
    <t>64022119801204209X</t>
  </si>
  <si>
    <r>
      <rPr>
        <sz val="12"/>
        <color theme="1"/>
        <rFont val="宋体"/>
        <charset val="134"/>
      </rPr>
      <t>干湿分离机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</si>
  <si>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台</t>
    </r>
  </si>
  <si>
    <t>1303011009300481653</t>
  </si>
  <si>
    <r>
      <rPr>
        <sz val="12"/>
        <color theme="1"/>
        <rFont val="宋体"/>
        <charset val="134"/>
      </rPr>
      <t>中国工商银行股份有限公司固镇支行</t>
    </r>
  </si>
  <si>
    <t>新马桥镇</t>
  </si>
  <si>
    <t>固镇县新马桥镇鑫农猪场</t>
  </si>
  <si>
    <t>卢佩雪</t>
  </si>
  <si>
    <t>0120052</t>
  </si>
  <si>
    <t>92340323MA2NMJR99Y</t>
  </si>
  <si>
    <t>340323197210196613</t>
  </si>
  <si>
    <t>934030013000991542</t>
  </si>
  <si>
    <t>中国邮政储蓄银行股份有限公司固镇县新马桥镇支行</t>
  </si>
  <si>
    <t>固镇县新马桥镇新诺养殖场</t>
  </si>
  <si>
    <t>任清晨</t>
  </si>
  <si>
    <t>92340323MA2QW0RX01</t>
  </si>
  <si>
    <t>340323199310014732</t>
  </si>
  <si>
    <t>934035013001169447</t>
  </si>
  <si>
    <t>杨庙镇</t>
  </si>
  <si>
    <t>固镇县杨庙乡天顺养殖家庭农场</t>
  </si>
  <si>
    <t>曹兴军</t>
  </si>
  <si>
    <t>340323101190019</t>
  </si>
  <si>
    <t>92340323MA2RA9DA9D</t>
  </si>
  <si>
    <t>340323197210193850</t>
  </si>
  <si>
    <t>934036013001156448</t>
  </si>
  <si>
    <t>中国邮政储蓄银行股份有限公司固镇县谷阳路支行</t>
  </si>
  <si>
    <t>仲兴镇</t>
  </si>
  <si>
    <t>固镇县欣兴养猪场</t>
  </si>
  <si>
    <t>朱骑峰</t>
  </si>
  <si>
    <t>91340323075647597U</t>
  </si>
  <si>
    <t>340323197711010717</t>
  </si>
  <si>
    <t>12296201040000397</t>
  </si>
  <si>
    <t>中国农业银行固镇县支行鑫鑫分理处</t>
  </si>
  <si>
    <t>黑膜池</t>
  </si>
  <si>
    <t>2275 m3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</si>
  <si>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万元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个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</si>
  <si>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个</t>
    </r>
  </si>
  <si>
    <t>任桥镇</t>
  </si>
  <si>
    <t>固镇县桑贤龙养殖有限公司</t>
  </si>
  <si>
    <t>桑贤龙</t>
  </si>
  <si>
    <t>92340323MA2QUQ527Y</t>
  </si>
  <si>
    <t>34032319881207081X</t>
  </si>
  <si>
    <t>20010536349466600000014</t>
  </si>
  <si>
    <t>安徽固镇农村商业银行股份有限公司城关支行</t>
  </si>
  <si>
    <t>湖沟镇</t>
  </si>
  <si>
    <t>固镇县皓轩养殖有限公司</t>
  </si>
  <si>
    <t>王雅静</t>
  </si>
  <si>
    <t>340323010013793</t>
  </si>
  <si>
    <t>91340323MAEMFM9014</t>
  </si>
  <si>
    <t>34032319890306604X</t>
  </si>
  <si>
    <t>12296501040009987</t>
  </si>
  <si>
    <t>中国农业银行股份有限公司固镇连站支行</t>
  </si>
  <si>
    <t>沉淀池</t>
  </si>
  <si>
    <t>500 m3</t>
  </si>
  <si>
    <t>堆粪场</t>
  </si>
  <si>
    <t>200 m2</t>
  </si>
  <si>
    <r>
      <rPr>
        <sz val="12"/>
        <color theme="1"/>
        <rFont val="Times New Roman"/>
        <charset val="134"/>
      </rPr>
      <t>0.5</t>
    </r>
    <r>
      <rPr>
        <sz val="12"/>
        <color theme="1"/>
        <rFont val="宋体"/>
        <charset val="134"/>
      </rPr>
      <t>万元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个</t>
    </r>
  </si>
  <si>
    <t>12000 m3</t>
  </si>
  <si>
    <t>固镇县杨庙乡华龙养殖家庭农场</t>
  </si>
  <si>
    <t>李荣志</t>
  </si>
  <si>
    <t>340323201000101190013</t>
  </si>
  <si>
    <t>92340323MA2R90EY7X</t>
  </si>
  <si>
    <t>340323197505063711</t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</si>
  <si>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台</t>
    </r>
  </si>
  <si>
    <t>20010034341966600000017</t>
  </si>
  <si>
    <t>安徽固镇农村商业银行股份有限公司杨庙支行</t>
  </si>
  <si>
    <t>固镇牧原农牧有限公司</t>
  </si>
  <si>
    <t>曹庆伟</t>
  </si>
  <si>
    <t>340323101210003</t>
  </si>
  <si>
    <t>91340323MA2UKGEP4H</t>
  </si>
  <si>
    <t>41112319880208153X</t>
  </si>
  <si>
    <t>还田管网</t>
  </si>
  <si>
    <t>11450 m</t>
  </si>
  <si>
    <t>34050110861400000538</t>
  </si>
  <si>
    <t>中国建设银行股份有限公司固镇支行</t>
  </si>
  <si>
    <t>谷阳镇</t>
  </si>
  <si>
    <t>固镇县益嘉养殖家庭农场</t>
  </si>
  <si>
    <t>李龙</t>
  </si>
  <si>
    <t>340323010012269</t>
  </si>
  <si>
    <t>92340323MAK837UQX2</t>
  </si>
  <si>
    <t>340323199909303776</t>
  </si>
  <si>
    <t>300 m2</t>
  </si>
  <si>
    <t>12295001040042402</t>
  </si>
  <si>
    <t>中国农业银行股份有限公司固镇县支行</t>
  </si>
  <si>
    <t>600 m3</t>
  </si>
  <si>
    <t>固镇县睦邻畜牧养殖家庭农场</t>
  </si>
  <si>
    <t>李开志</t>
  </si>
  <si>
    <t>340323010013173</t>
  </si>
  <si>
    <t>92340323MAEBLMBFXF</t>
  </si>
  <si>
    <t>340323197412206015</t>
  </si>
  <si>
    <t>4800 m3</t>
  </si>
  <si>
    <t>固镇县睦邻畜牧养殖家庭农场（个体工商户）</t>
  </si>
  <si>
    <t>12296201040007285</t>
  </si>
  <si>
    <t>中国农业银行股份有限公司固镇鑫鑫支行</t>
  </si>
  <si>
    <t>固镇县双宇养殖家庭农场</t>
  </si>
  <si>
    <t>陈二记</t>
  </si>
  <si>
    <t>340323101200017</t>
  </si>
  <si>
    <t>91340323MA2RYNMT0B</t>
  </si>
  <si>
    <t>340323197811050871</t>
  </si>
  <si>
    <t>固液分离机</t>
  </si>
  <si>
    <t>20010173599166600000019</t>
  </si>
  <si>
    <t>安徽固镇农村商业银行股份有限公司任桥支行</t>
  </si>
  <si>
    <t>固镇县易开封生猪养殖场</t>
  </si>
  <si>
    <t>易开封</t>
  </si>
  <si>
    <t>92340323MA2NT3DU6E</t>
  </si>
  <si>
    <t>340323198012120874</t>
  </si>
  <si>
    <t>3100 m3</t>
  </si>
  <si>
    <t>12295001040042071</t>
  </si>
  <si>
    <t>固镇县盛康养殖场</t>
  </si>
  <si>
    <t>张猛</t>
  </si>
  <si>
    <t>340323010013963</t>
  </si>
  <si>
    <t>92340323MAK6M5C541</t>
  </si>
  <si>
    <t>340323198802030830</t>
  </si>
  <si>
    <t>3200 m3</t>
  </si>
  <si>
    <t>934039013001041011</t>
  </si>
  <si>
    <t>中国邮政储蓄银行股份有限公司固镇县刘集镇支行</t>
  </si>
  <si>
    <t>154 m2</t>
  </si>
  <si>
    <t>刘集镇</t>
  </si>
  <si>
    <t>固镇县顺康养猪专业合作社</t>
  </si>
  <si>
    <t>张公贺</t>
  </si>
  <si>
    <t>93340323MA2N5QW46X</t>
  </si>
  <si>
    <t>57 m2</t>
  </si>
  <si>
    <t>20000517831410300000059</t>
  </si>
  <si>
    <t>安徽固镇农村商业银行股份有限公司刘集支行</t>
  </si>
  <si>
    <t>646 m3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</si>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</sst>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0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微软雅黑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 quotePrefix="1">
      <alignment horizontal="center" vertical="center"/>
    </xf>
    <xf numFmtId="0" fontId="8" fillId="0" borderId="1" xfId="0" applyFont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  <xf numFmtId="0" fontId="8" fillId="0" borderId="2" xfId="0" applyFont="1" applyFill="1" applyBorder="1" applyAlignment="1" quotePrefix="1">
      <alignment horizontal="center" vertical="center"/>
    </xf>
    <xf numFmtId="0" fontId="10" fillId="0" borderId="2" xfId="0" applyFont="1" applyFill="1" applyBorder="1" applyAlignment="1" quotePrefix="1">
      <alignment horizontal="center" vertical="center" wrapText="1"/>
    </xf>
    <xf numFmtId="0" fontId="10" fillId="0" borderId="3" xfId="0" applyFont="1" applyFill="1" applyBorder="1" applyAlignment="1" quotePrefix="1">
      <alignment horizontal="center" vertical="center" wrapText="1"/>
    </xf>
    <xf numFmtId="0" fontId="10" fillId="0" borderId="1" xfId="0" applyNumberFormat="1" applyFont="1" applyFill="1" applyBorder="1" applyAlignment="1" quotePrefix="1">
      <alignment horizontal="center" vertical="center" wrapText="1"/>
    </xf>
    <xf numFmtId="0" fontId="8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tabSelected="1" zoomScale="85" zoomScaleNormal="85" workbookViewId="0">
      <pane ySplit="2" topLeftCell="A3" activePane="bottomLeft" state="frozen"/>
      <selection/>
      <selection pane="bottomLeft" activeCell="A1" sqref="A1:Q1"/>
    </sheetView>
  </sheetViews>
  <sheetFormatPr defaultColWidth="9" defaultRowHeight="15"/>
  <cols>
    <col min="1" max="1" width="11.325" style="2" customWidth="1"/>
    <col min="2" max="2" width="13.5166666666667" style="2" hidden="1" customWidth="1"/>
    <col min="3" max="3" width="37.0583333333333" style="2" customWidth="1"/>
    <col min="4" max="5" width="14.75" style="2" hidden="1" customWidth="1"/>
    <col min="6" max="6" width="23.375" style="2" hidden="1" customWidth="1"/>
    <col min="7" max="7" width="24.875" style="2" hidden="1" customWidth="1"/>
    <col min="8" max="8" width="25.375" style="2" hidden="1" customWidth="1"/>
    <col min="9" max="9" width="16.175" style="2" customWidth="1"/>
    <col min="10" max="10" width="20.7333333333333" style="2" hidden="1" customWidth="1"/>
    <col min="11" max="11" width="11.625" style="2" hidden="1" customWidth="1"/>
    <col min="12" max="12" width="14.875" style="2" customWidth="1"/>
    <col min="13" max="13" width="18.375" style="2" customWidth="1"/>
    <col min="14" max="14" width="32.875" style="2" hidden="1" customWidth="1"/>
    <col min="15" max="15" width="29.7" style="2" hidden="1" customWidth="1"/>
    <col min="16" max="16" width="30.4333333333333" style="2" hidden="1" customWidth="1"/>
    <col min="17" max="17" width="11.9083333333333" style="2" customWidth="1"/>
    <col min="18" max="16384" width="9" style="2"/>
  </cols>
  <sheetData>
    <row r="1" ht="88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72" customHeight="1" spans="1:1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  <c r="N2" s="8" t="s">
        <v>14</v>
      </c>
      <c r="O2" s="8" t="s">
        <v>15</v>
      </c>
      <c r="P2" s="8" t="s">
        <v>16</v>
      </c>
      <c r="Q2" s="9" t="s">
        <v>17</v>
      </c>
    </row>
    <row r="3" ht="41" customHeight="1" spans="1:17">
      <c r="A3" s="10">
        <v>1</v>
      </c>
      <c r="B3" s="10" t="s">
        <v>18</v>
      </c>
      <c r="C3" s="11" t="s">
        <v>19</v>
      </c>
      <c r="D3" s="11" t="s">
        <v>20</v>
      </c>
      <c r="E3" s="11">
        <v>18297305285</v>
      </c>
      <c r="F3" s="57" t="s">
        <v>21</v>
      </c>
      <c r="G3" s="11" t="s">
        <v>22</v>
      </c>
      <c r="H3" s="11" t="s">
        <v>23</v>
      </c>
      <c r="I3" s="11" t="s">
        <v>24</v>
      </c>
      <c r="J3" s="11">
        <v>22800</v>
      </c>
      <c r="K3" s="12">
        <v>0.3</v>
      </c>
      <c r="L3" s="11" t="s">
        <v>25</v>
      </c>
      <c r="M3" s="11">
        <v>0.684</v>
      </c>
      <c r="N3" s="11" t="s">
        <v>19</v>
      </c>
      <c r="O3" s="58" t="s">
        <v>26</v>
      </c>
      <c r="P3" s="13" t="s">
        <v>27</v>
      </c>
      <c r="Q3" s="14"/>
    </row>
    <row r="4" ht="35" customHeight="1" spans="1:17">
      <c r="A4" s="10">
        <v>2</v>
      </c>
      <c r="B4" s="15" t="s">
        <v>28</v>
      </c>
      <c r="C4" s="16" t="s">
        <v>29</v>
      </c>
      <c r="D4" s="16" t="s">
        <v>30</v>
      </c>
      <c r="E4" s="11">
        <v>13965246239</v>
      </c>
      <c r="F4" s="57" t="s">
        <v>31</v>
      </c>
      <c r="G4" s="11" t="s">
        <v>32</v>
      </c>
      <c r="H4" s="57" t="s">
        <v>33</v>
      </c>
      <c r="I4" s="11" t="s">
        <v>24</v>
      </c>
      <c r="J4" s="11">
        <v>22800</v>
      </c>
      <c r="K4" s="12">
        <v>0.3</v>
      </c>
      <c r="L4" s="11" t="s">
        <v>25</v>
      </c>
      <c r="M4" s="11">
        <v>0.684</v>
      </c>
      <c r="N4" s="16" t="s">
        <v>29</v>
      </c>
      <c r="O4" s="59" t="s">
        <v>34</v>
      </c>
      <c r="P4" s="18" t="s">
        <v>35</v>
      </c>
      <c r="Q4" s="14"/>
    </row>
    <row r="5" ht="35" customHeight="1" spans="1:17">
      <c r="A5" s="10">
        <v>3</v>
      </c>
      <c r="B5" s="15" t="s">
        <v>28</v>
      </c>
      <c r="C5" s="15" t="s">
        <v>36</v>
      </c>
      <c r="D5" s="15" t="s">
        <v>37</v>
      </c>
      <c r="E5" s="10">
        <v>18096527297</v>
      </c>
      <c r="F5" s="10">
        <v>20140091</v>
      </c>
      <c r="G5" s="10" t="s">
        <v>38</v>
      </c>
      <c r="H5" s="60" t="s">
        <v>39</v>
      </c>
      <c r="I5" s="11" t="s">
        <v>24</v>
      </c>
      <c r="J5" s="11">
        <v>22800</v>
      </c>
      <c r="K5" s="12">
        <v>0.3</v>
      </c>
      <c r="L5" s="11" t="s">
        <v>25</v>
      </c>
      <c r="M5" s="11">
        <v>0.684</v>
      </c>
      <c r="N5" s="16" t="s">
        <v>36</v>
      </c>
      <c r="O5" s="59" t="s">
        <v>40</v>
      </c>
      <c r="P5" s="18" t="s">
        <v>35</v>
      </c>
      <c r="Q5" s="19"/>
    </row>
    <row r="6" ht="42" customHeight="1" spans="1:17">
      <c r="A6" s="10">
        <v>4</v>
      </c>
      <c r="B6" s="15" t="s">
        <v>41</v>
      </c>
      <c r="C6" s="15" t="s">
        <v>42</v>
      </c>
      <c r="D6" s="15" t="s">
        <v>43</v>
      </c>
      <c r="E6" s="10">
        <v>15955267762</v>
      </c>
      <c r="F6" s="60" t="s">
        <v>44</v>
      </c>
      <c r="G6" s="10" t="s">
        <v>45</v>
      </c>
      <c r="H6" s="60" t="s">
        <v>46</v>
      </c>
      <c r="I6" s="11" t="s">
        <v>24</v>
      </c>
      <c r="J6" s="11">
        <v>18000</v>
      </c>
      <c r="K6" s="12">
        <v>0.3</v>
      </c>
      <c r="L6" s="11" t="s">
        <v>25</v>
      </c>
      <c r="M6" s="11">
        <f>J6*K6/10000</f>
        <v>0.54</v>
      </c>
      <c r="N6" s="15" t="s">
        <v>42</v>
      </c>
      <c r="O6" s="59" t="s">
        <v>47</v>
      </c>
      <c r="P6" s="18" t="s">
        <v>48</v>
      </c>
      <c r="Q6" s="19"/>
    </row>
    <row r="7" ht="35" customHeight="1" spans="1:17">
      <c r="A7" s="20">
        <v>5</v>
      </c>
      <c r="B7" s="21" t="s">
        <v>49</v>
      </c>
      <c r="C7" s="21" t="s">
        <v>50</v>
      </c>
      <c r="D7" s="21" t="s">
        <v>51</v>
      </c>
      <c r="E7" s="20">
        <v>18196638000</v>
      </c>
      <c r="F7" s="20">
        <v>20130076</v>
      </c>
      <c r="G7" s="20" t="s">
        <v>52</v>
      </c>
      <c r="H7" s="61" t="s">
        <v>53</v>
      </c>
      <c r="I7" s="11" t="s">
        <v>24</v>
      </c>
      <c r="J7" s="11">
        <v>58000</v>
      </c>
      <c r="K7" s="12">
        <v>0.3</v>
      </c>
      <c r="L7" s="11" t="s">
        <v>25</v>
      </c>
      <c r="M7" s="22">
        <v>2.74</v>
      </c>
      <c r="N7" s="23" t="s">
        <v>50</v>
      </c>
      <c r="O7" s="62" t="s">
        <v>54</v>
      </c>
      <c r="P7" s="25" t="s">
        <v>55</v>
      </c>
      <c r="Q7" s="26"/>
    </row>
    <row r="8" ht="35" customHeight="1" spans="1:17">
      <c r="A8" s="27"/>
      <c r="B8" s="28"/>
      <c r="C8" s="28"/>
      <c r="D8" s="28"/>
      <c r="E8" s="27"/>
      <c r="F8" s="27"/>
      <c r="G8" s="27"/>
      <c r="H8" s="27"/>
      <c r="I8" s="16" t="s">
        <v>56</v>
      </c>
      <c r="J8" s="11" t="s">
        <v>57</v>
      </c>
      <c r="K8" s="12" t="s">
        <v>58</v>
      </c>
      <c r="L8" s="29" t="s">
        <v>59</v>
      </c>
      <c r="M8" s="30"/>
      <c r="N8" s="30"/>
      <c r="O8" s="31"/>
      <c r="P8" s="32"/>
      <c r="Q8" s="33"/>
    </row>
    <row r="9" ht="35" customHeight="1" spans="1:17">
      <c r="A9" s="10">
        <v>6</v>
      </c>
      <c r="B9" s="15" t="s">
        <v>60</v>
      </c>
      <c r="C9" s="15" t="s">
        <v>61</v>
      </c>
      <c r="D9" s="15" t="s">
        <v>62</v>
      </c>
      <c r="E9" s="10">
        <v>15755230908</v>
      </c>
      <c r="F9" s="10">
        <v>20130090</v>
      </c>
      <c r="G9" s="10" t="s">
        <v>63</v>
      </c>
      <c r="H9" s="10" t="s">
        <v>64</v>
      </c>
      <c r="I9" s="11" t="s">
        <v>24</v>
      </c>
      <c r="J9" s="11">
        <v>59000</v>
      </c>
      <c r="K9" s="12">
        <v>0.3</v>
      </c>
      <c r="L9" s="11" t="s">
        <v>25</v>
      </c>
      <c r="M9" s="11">
        <f>J9*K9/10000</f>
        <v>1.77</v>
      </c>
      <c r="N9" s="16" t="s">
        <v>61</v>
      </c>
      <c r="O9" s="59" t="s">
        <v>65</v>
      </c>
      <c r="P9" s="18" t="s">
        <v>66</v>
      </c>
      <c r="Q9" s="14"/>
    </row>
    <row r="10" ht="35" customHeight="1" spans="1:17">
      <c r="A10" s="20">
        <v>7</v>
      </c>
      <c r="B10" s="21" t="s">
        <v>67</v>
      </c>
      <c r="C10" s="21" t="s">
        <v>68</v>
      </c>
      <c r="D10" s="21" t="s">
        <v>69</v>
      </c>
      <c r="E10" s="20">
        <v>18355249500</v>
      </c>
      <c r="F10" s="61" t="s">
        <v>70</v>
      </c>
      <c r="G10" s="20" t="s">
        <v>71</v>
      </c>
      <c r="H10" s="20" t="s">
        <v>72</v>
      </c>
      <c r="I10" s="11" t="s">
        <v>24</v>
      </c>
      <c r="J10" s="11">
        <v>18540</v>
      </c>
      <c r="K10" s="12">
        <v>0.3</v>
      </c>
      <c r="L10" s="11" t="s">
        <v>25</v>
      </c>
      <c r="M10" s="22">
        <v>3</v>
      </c>
      <c r="N10" s="23" t="s">
        <v>68</v>
      </c>
      <c r="O10" s="62" t="s">
        <v>73</v>
      </c>
      <c r="P10" s="25" t="s">
        <v>74</v>
      </c>
      <c r="Q10" s="26"/>
    </row>
    <row r="11" ht="35" customHeight="1" spans="1:17">
      <c r="A11" s="34"/>
      <c r="B11" s="35"/>
      <c r="C11" s="35"/>
      <c r="D11" s="35"/>
      <c r="E11" s="34"/>
      <c r="F11" s="34"/>
      <c r="G11" s="34"/>
      <c r="H11" s="34"/>
      <c r="I11" s="16" t="s">
        <v>75</v>
      </c>
      <c r="J11" s="11" t="s">
        <v>76</v>
      </c>
      <c r="K11" s="12" t="s">
        <v>58</v>
      </c>
      <c r="L11" s="11" t="s">
        <v>59</v>
      </c>
      <c r="M11" s="36"/>
      <c r="N11" s="37"/>
      <c r="O11" s="38"/>
      <c r="P11" s="39"/>
      <c r="Q11" s="40"/>
    </row>
    <row r="12" ht="35" customHeight="1" spans="1:17">
      <c r="A12" s="34"/>
      <c r="B12" s="35"/>
      <c r="C12" s="35"/>
      <c r="D12" s="35"/>
      <c r="E12" s="34"/>
      <c r="F12" s="34"/>
      <c r="G12" s="34"/>
      <c r="H12" s="34"/>
      <c r="I12" s="16" t="s">
        <v>77</v>
      </c>
      <c r="J12" s="11" t="s">
        <v>78</v>
      </c>
      <c r="K12" s="12" t="s">
        <v>79</v>
      </c>
      <c r="L12" s="11" t="s">
        <v>59</v>
      </c>
      <c r="M12" s="36"/>
      <c r="N12" s="37"/>
      <c r="O12" s="38"/>
      <c r="P12" s="39"/>
      <c r="Q12" s="40"/>
    </row>
    <row r="13" ht="35" customHeight="1" spans="1:17">
      <c r="A13" s="27"/>
      <c r="B13" s="28"/>
      <c r="C13" s="28"/>
      <c r="D13" s="28"/>
      <c r="E13" s="27"/>
      <c r="F13" s="27"/>
      <c r="G13" s="27"/>
      <c r="H13" s="27"/>
      <c r="I13" s="16" t="s">
        <v>56</v>
      </c>
      <c r="J13" s="11" t="s">
        <v>80</v>
      </c>
      <c r="K13" s="12" t="s">
        <v>58</v>
      </c>
      <c r="L13" s="11" t="s">
        <v>59</v>
      </c>
      <c r="M13" s="30"/>
      <c r="N13" s="41"/>
      <c r="O13" s="31"/>
      <c r="P13" s="42"/>
      <c r="Q13" s="33"/>
    </row>
    <row r="14" ht="35" customHeight="1" spans="1:17">
      <c r="A14" s="10">
        <v>8</v>
      </c>
      <c r="B14" s="15" t="s">
        <v>41</v>
      </c>
      <c r="C14" s="15" t="s">
        <v>81</v>
      </c>
      <c r="D14" s="15" t="s">
        <v>82</v>
      </c>
      <c r="E14" s="10">
        <v>13695558347</v>
      </c>
      <c r="F14" s="60" t="s">
        <v>83</v>
      </c>
      <c r="G14" s="10" t="s">
        <v>84</v>
      </c>
      <c r="H14" s="60" t="s">
        <v>85</v>
      </c>
      <c r="I14" s="11" t="s">
        <v>24</v>
      </c>
      <c r="J14" s="11">
        <v>83000</v>
      </c>
      <c r="K14" s="12">
        <v>0.3</v>
      </c>
      <c r="L14" s="11" t="s">
        <v>86</v>
      </c>
      <c r="M14" s="11">
        <f>J14*K14/10000</f>
        <v>2.49</v>
      </c>
      <c r="N14" s="15" t="s">
        <v>81</v>
      </c>
      <c r="O14" s="59" t="s">
        <v>87</v>
      </c>
      <c r="P14" s="18" t="s">
        <v>88</v>
      </c>
      <c r="Q14" s="14"/>
    </row>
    <row r="15" ht="37" customHeight="1" spans="1:17">
      <c r="A15" s="10">
        <v>9</v>
      </c>
      <c r="B15" s="15" t="s">
        <v>60</v>
      </c>
      <c r="C15" s="15" t="s">
        <v>89</v>
      </c>
      <c r="D15" s="15" t="s">
        <v>90</v>
      </c>
      <c r="E15" s="10">
        <v>17712090097</v>
      </c>
      <c r="F15" s="60" t="s">
        <v>91</v>
      </c>
      <c r="G15" s="10" t="s">
        <v>92</v>
      </c>
      <c r="H15" s="10" t="s">
        <v>93</v>
      </c>
      <c r="I15" s="16" t="s">
        <v>94</v>
      </c>
      <c r="J15" s="11">
        <v>190650</v>
      </c>
      <c r="K15" s="12">
        <v>0.3</v>
      </c>
      <c r="L15" s="10" t="s">
        <v>95</v>
      </c>
      <c r="M15" s="11">
        <v>3</v>
      </c>
      <c r="N15" s="18" t="s">
        <v>89</v>
      </c>
      <c r="O15" s="63" t="s">
        <v>96</v>
      </c>
      <c r="P15" s="43" t="s">
        <v>97</v>
      </c>
      <c r="Q15" s="10"/>
    </row>
    <row r="16" ht="35" customHeight="1" spans="1:17">
      <c r="A16" s="20">
        <v>10</v>
      </c>
      <c r="B16" s="21" t="s">
        <v>98</v>
      </c>
      <c r="C16" s="21" t="s">
        <v>99</v>
      </c>
      <c r="D16" s="21" t="s">
        <v>100</v>
      </c>
      <c r="E16" s="20">
        <v>15755261316</v>
      </c>
      <c r="F16" s="61" t="s">
        <v>101</v>
      </c>
      <c r="G16" s="20" t="s">
        <v>102</v>
      </c>
      <c r="H16" s="61" t="s">
        <v>103</v>
      </c>
      <c r="I16" s="16" t="s">
        <v>77</v>
      </c>
      <c r="J16" s="11" t="s">
        <v>104</v>
      </c>
      <c r="K16" s="12" t="s">
        <v>79</v>
      </c>
      <c r="L16" s="11" t="s">
        <v>59</v>
      </c>
      <c r="M16" s="22">
        <v>2.31</v>
      </c>
      <c r="N16" s="23" t="s">
        <v>99</v>
      </c>
      <c r="O16" s="62" t="s">
        <v>105</v>
      </c>
      <c r="P16" s="25" t="s">
        <v>106</v>
      </c>
      <c r="Q16" s="20"/>
    </row>
    <row r="17" ht="35" customHeight="1" spans="1:17">
      <c r="A17" s="34"/>
      <c r="B17" s="35"/>
      <c r="C17" s="35"/>
      <c r="D17" s="35"/>
      <c r="E17" s="34"/>
      <c r="F17" s="34"/>
      <c r="G17" s="34"/>
      <c r="H17" s="34"/>
      <c r="I17" s="16" t="s">
        <v>75</v>
      </c>
      <c r="J17" s="11" t="s">
        <v>107</v>
      </c>
      <c r="K17" s="12" t="s">
        <v>58</v>
      </c>
      <c r="L17" s="11" t="s">
        <v>59</v>
      </c>
      <c r="M17" s="36"/>
      <c r="N17" s="36"/>
      <c r="O17" s="38"/>
      <c r="P17" s="44"/>
      <c r="Q17" s="34"/>
    </row>
    <row r="18" ht="35" customHeight="1" spans="1:17">
      <c r="A18" s="27"/>
      <c r="B18" s="28"/>
      <c r="C18" s="28"/>
      <c r="D18" s="28"/>
      <c r="E18" s="27"/>
      <c r="F18" s="27"/>
      <c r="G18" s="27"/>
      <c r="H18" s="27"/>
      <c r="I18" s="11" t="s">
        <v>24</v>
      </c>
      <c r="J18" s="11">
        <v>27000</v>
      </c>
      <c r="K18" s="12">
        <v>0.3</v>
      </c>
      <c r="L18" s="11" t="s">
        <v>25</v>
      </c>
      <c r="M18" s="30"/>
      <c r="N18" s="30"/>
      <c r="O18" s="31"/>
      <c r="P18" s="32"/>
      <c r="Q18" s="27"/>
    </row>
    <row r="19" ht="42" customHeight="1" spans="1:17">
      <c r="A19" s="10">
        <v>11</v>
      </c>
      <c r="B19" s="15" t="s">
        <v>98</v>
      </c>
      <c r="C19" s="15" t="s">
        <v>108</v>
      </c>
      <c r="D19" s="15" t="s">
        <v>109</v>
      </c>
      <c r="E19" s="10">
        <v>18255207875</v>
      </c>
      <c r="F19" s="60" t="s">
        <v>110</v>
      </c>
      <c r="G19" s="10" t="s">
        <v>111</v>
      </c>
      <c r="H19" s="60" t="s">
        <v>112</v>
      </c>
      <c r="I19" s="16" t="s">
        <v>56</v>
      </c>
      <c r="J19" s="11" t="s">
        <v>113</v>
      </c>
      <c r="K19" s="12" t="s">
        <v>58</v>
      </c>
      <c r="L19" s="11" t="s">
        <v>59</v>
      </c>
      <c r="M19" s="11">
        <v>1</v>
      </c>
      <c r="N19" s="45" t="s">
        <v>114</v>
      </c>
      <c r="O19" s="57" t="s">
        <v>115</v>
      </c>
      <c r="P19" s="46" t="s">
        <v>116</v>
      </c>
      <c r="Q19" s="47"/>
    </row>
    <row r="20" ht="42" customHeight="1" spans="1:17">
      <c r="A20" s="10">
        <v>12</v>
      </c>
      <c r="B20" s="15" t="s">
        <v>98</v>
      </c>
      <c r="C20" s="15" t="s">
        <v>117</v>
      </c>
      <c r="D20" s="15" t="s">
        <v>118</v>
      </c>
      <c r="E20" s="10">
        <v>17755236587</v>
      </c>
      <c r="F20" s="60" t="s">
        <v>119</v>
      </c>
      <c r="G20" s="10" t="s">
        <v>120</v>
      </c>
      <c r="H20" s="60" t="s">
        <v>121</v>
      </c>
      <c r="I20" s="16" t="s">
        <v>122</v>
      </c>
      <c r="J20" s="11">
        <v>62800</v>
      </c>
      <c r="K20" s="12">
        <v>0.3</v>
      </c>
      <c r="L20" s="11" t="s">
        <v>25</v>
      </c>
      <c r="M20" s="11">
        <f>J20*K20/10000</f>
        <v>1.884</v>
      </c>
      <c r="N20" s="18" t="s">
        <v>117</v>
      </c>
      <c r="O20" s="64" t="s">
        <v>123</v>
      </c>
      <c r="P20" s="18" t="s">
        <v>124</v>
      </c>
      <c r="Q20" s="14"/>
    </row>
    <row r="21" ht="42" customHeight="1" spans="1:17">
      <c r="A21" s="10">
        <v>13</v>
      </c>
      <c r="B21" s="15" t="s">
        <v>98</v>
      </c>
      <c r="C21" s="18" t="s">
        <v>125</v>
      </c>
      <c r="D21" s="18" t="s">
        <v>126</v>
      </c>
      <c r="E21" s="49">
        <v>13855273978</v>
      </c>
      <c r="F21" s="10">
        <v>20130067</v>
      </c>
      <c r="G21" s="10" t="s">
        <v>127</v>
      </c>
      <c r="H21" s="60" t="s">
        <v>128</v>
      </c>
      <c r="I21" s="16" t="s">
        <v>56</v>
      </c>
      <c r="J21" s="11" t="s">
        <v>129</v>
      </c>
      <c r="K21" s="12" t="s">
        <v>58</v>
      </c>
      <c r="L21" s="11" t="s">
        <v>59</v>
      </c>
      <c r="M21" s="11">
        <v>1</v>
      </c>
      <c r="N21" s="15" t="s">
        <v>125</v>
      </c>
      <c r="O21" s="59" t="s">
        <v>130</v>
      </c>
      <c r="P21" s="18" t="s">
        <v>106</v>
      </c>
      <c r="Q21" s="14"/>
    </row>
    <row r="22" ht="42" customHeight="1" spans="1:17">
      <c r="A22" s="20">
        <v>14</v>
      </c>
      <c r="B22" s="21" t="s">
        <v>98</v>
      </c>
      <c r="C22" s="21" t="s">
        <v>131</v>
      </c>
      <c r="D22" s="21" t="s">
        <v>132</v>
      </c>
      <c r="E22" s="20">
        <v>18955261670</v>
      </c>
      <c r="F22" s="61" t="s">
        <v>133</v>
      </c>
      <c r="G22" s="20" t="s">
        <v>134</v>
      </c>
      <c r="H22" s="61" t="s">
        <v>135</v>
      </c>
      <c r="I22" s="16" t="s">
        <v>56</v>
      </c>
      <c r="J22" s="11" t="s">
        <v>136</v>
      </c>
      <c r="K22" s="12" t="s">
        <v>58</v>
      </c>
      <c r="L22" s="11" t="s">
        <v>59</v>
      </c>
      <c r="M22" s="22">
        <v>3</v>
      </c>
      <c r="N22" s="21" t="s">
        <v>131</v>
      </c>
      <c r="O22" s="62" t="s">
        <v>137</v>
      </c>
      <c r="P22" s="25" t="s">
        <v>138</v>
      </c>
      <c r="Q22" s="26"/>
    </row>
    <row r="23" ht="42" customHeight="1" spans="1:17">
      <c r="A23" s="34"/>
      <c r="B23" s="35"/>
      <c r="C23" s="35"/>
      <c r="D23" s="35"/>
      <c r="E23" s="34"/>
      <c r="F23" s="34"/>
      <c r="G23" s="34"/>
      <c r="H23" s="34"/>
      <c r="I23" s="16" t="s">
        <v>77</v>
      </c>
      <c r="J23" s="11" t="s">
        <v>139</v>
      </c>
      <c r="K23" s="12" t="s">
        <v>79</v>
      </c>
      <c r="L23" s="11" t="s">
        <v>59</v>
      </c>
      <c r="M23" s="36"/>
      <c r="N23" s="35"/>
      <c r="O23" s="38"/>
      <c r="P23" s="39"/>
      <c r="Q23" s="40"/>
    </row>
    <row r="24" ht="41" customHeight="1" spans="1:17">
      <c r="A24" s="27"/>
      <c r="B24" s="28"/>
      <c r="C24" s="28"/>
      <c r="D24" s="28"/>
      <c r="E24" s="27"/>
      <c r="F24" s="27"/>
      <c r="G24" s="27"/>
      <c r="H24" s="27"/>
      <c r="I24" s="11" t="s">
        <v>24</v>
      </c>
      <c r="J24" s="11">
        <v>60000</v>
      </c>
      <c r="K24" s="12">
        <v>0.3</v>
      </c>
      <c r="L24" s="11" t="s">
        <v>25</v>
      </c>
      <c r="M24" s="30"/>
      <c r="N24" s="28"/>
      <c r="O24" s="31"/>
      <c r="P24" s="42"/>
      <c r="Q24" s="33"/>
    </row>
    <row r="25" ht="41" customHeight="1" spans="1:17">
      <c r="A25" s="20">
        <v>15</v>
      </c>
      <c r="B25" s="21" t="s">
        <v>140</v>
      </c>
      <c r="C25" s="21" t="s">
        <v>141</v>
      </c>
      <c r="D25" s="21" t="s">
        <v>142</v>
      </c>
      <c r="E25" s="20">
        <v>13155221869</v>
      </c>
      <c r="F25" s="20">
        <v>20120038</v>
      </c>
      <c r="G25" s="20" t="s">
        <v>143</v>
      </c>
      <c r="H25" s="20"/>
      <c r="I25" s="16" t="s">
        <v>77</v>
      </c>
      <c r="J25" s="11" t="s">
        <v>144</v>
      </c>
      <c r="K25" s="12" t="s">
        <v>79</v>
      </c>
      <c r="L25" s="11" t="s">
        <v>59</v>
      </c>
      <c r="M25" s="22">
        <v>1.5</v>
      </c>
      <c r="N25" s="21" t="s">
        <v>141</v>
      </c>
      <c r="O25" s="65" t="s">
        <v>145</v>
      </c>
      <c r="P25" s="50" t="s">
        <v>146</v>
      </c>
      <c r="Q25" s="26"/>
    </row>
    <row r="26" ht="41" customHeight="1" spans="1:17">
      <c r="A26" s="27"/>
      <c r="B26" s="28"/>
      <c r="C26" s="28"/>
      <c r="D26" s="28"/>
      <c r="E26" s="27"/>
      <c r="F26" s="27"/>
      <c r="G26" s="27"/>
      <c r="H26" s="27"/>
      <c r="I26" s="16" t="s">
        <v>75</v>
      </c>
      <c r="J26" s="11" t="s">
        <v>147</v>
      </c>
      <c r="K26" s="12" t="s">
        <v>58</v>
      </c>
      <c r="L26" s="11" t="s">
        <v>59</v>
      </c>
      <c r="M26" s="30"/>
      <c r="N26" s="27"/>
      <c r="O26" s="30"/>
      <c r="P26" s="51"/>
      <c r="Q26" s="33"/>
    </row>
    <row r="27" ht="39" customHeight="1" spans="1:17">
      <c r="A27" s="10"/>
      <c r="B27" s="52" t="s">
        <v>148</v>
      </c>
      <c r="C27" s="53"/>
      <c r="D27" s="53"/>
      <c r="E27" s="53"/>
      <c r="F27" s="53"/>
      <c r="G27" s="53"/>
      <c r="H27" s="53"/>
      <c r="I27" s="54"/>
      <c r="J27" s="55"/>
      <c r="K27" s="55"/>
      <c r="L27" s="55"/>
      <c r="M27" s="56">
        <f>SUM(M3:M26)</f>
        <v>26.286</v>
      </c>
      <c r="N27" s="14"/>
      <c r="O27" s="14"/>
      <c r="P27" s="14"/>
      <c r="Q27" s="14"/>
    </row>
    <row r="28" ht="24" customHeight="1"/>
  </sheetData>
  <autoFilter xmlns:etc="http://www.wps.cn/officeDocument/2017/etCustomData" ref="A2:Q27" etc:filterBottomFollowUsedRange="0">
    <extLst/>
  </autoFilter>
  <mergeCells count="68">
    <mergeCell ref="A1:Q1"/>
    <mergeCell ref="B27:H27"/>
    <mergeCell ref="K28:L28"/>
    <mergeCell ref="A7:A8"/>
    <mergeCell ref="A10:A13"/>
    <mergeCell ref="A16:A18"/>
    <mergeCell ref="A22:A24"/>
    <mergeCell ref="A25:A26"/>
    <mergeCell ref="B7:B8"/>
    <mergeCell ref="B10:B13"/>
    <mergeCell ref="B16:B18"/>
    <mergeCell ref="B22:B24"/>
    <mergeCell ref="B25:B26"/>
    <mergeCell ref="C7:C8"/>
    <mergeCell ref="C10:C13"/>
    <mergeCell ref="C16:C18"/>
    <mergeCell ref="C22:C24"/>
    <mergeCell ref="C25:C26"/>
    <mergeCell ref="D7:D8"/>
    <mergeCell ref="D10:D13"/>
    <mergeCell ref="D16:D18"/>
    <mergeCell ref="D22:D24"/>
    <mergeCell ref="D25:D26"/>
    <mergeCell ref="E7:E8"/>
    <mergeCell ref="E10:E13"/>
    <mergeCell ref="E16:E18"/>
    <mergeCell ref="E22:E24"/>
    <mergeCell ref="E25:E26"/>
    <mergeCell ref="F7:F8"/>
    <mergeCell ref="F10:F13"/>
    <mergeCell ref="F16:F18"/>
    <mergeCell ref="F22:F24"/>
    <mergeCell ref="F25:F26"/>
    <mergeCell ref="G7:G8"/>
    <mergeCell ref="G10:G13"/>
    <mergeCell ref="G16:G18"/>
    <mergeCell ref="G22:G24"/>
    <mergeCell ref="G25:G26"/>
    <mergeCell ref="H7:H8"/>
    <mergeCell ref="H10:H13"/>
    <mergeCell ref="H16:H18"/>
    <mergeCell ref="H22:H24"/>
    <mergeCell ref="H25:H26"/>
    <mergeCell ref="M7:M8"/>
    <mergeCell ref="M10:M13"/>
    <mergeCell ref="M16:M18"/>
    <mergeCell ref="M22:M24"/>
    <mergeCell ref="M25:M26"/>
    <mergeCell ref="N7:N8"/>
    <mergeCell ref="N10:N13"/>
    <mergeCell ref="N16:N18"/>
    <mergeCell ref="N22:N24"/>
    <mergeCell ref="N25:N26"/>
    <mergeCell ref="O7:O8"/>
    <mergeCell ref="O10:O13"/>
    <mergeCell ref="O16:O18"/>
    <mergeCell ref="O22:O24"/>
    <mergeCell ref="O25:O26"/>
    <mergeCell ref="P7:P8"/>
    <mergeCell ref="P10:P13"/>
    <mergeCell ref="P16:P18"/>
    <mergeCell ref="P22:P24"/>
    <mergeCell ref="P25:P26"/>
    <mergeCell ref="Q7:Q8"/>
    <mergeCell ref="Q10:Q13"/>
    <mergeCell ref="Q16:Q18"/>
    <mergeCell ref="Q22:Q24"/>
    <mergeCell ref="Q25:Q26"/>
  </mergeCells>
  <printOptions horizontalCentered="1" verticalCentered="1"/>
  <pageMargins left="0.393055555555556" right="0.236111111111111" top="0.511805555555556" bottom="0.354166666666667" header="0.298611111111111" footer="0.298611111111111"/>
  <pageSetup paperSize="9" scale="7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Tony Liu</cp:lastModifiedBy>
  <dcterms:created xsi:type="dcterms:W3CDTF">2023-06-27T00:14:00Z</dcterms:created>
  <dcterms:modified xsi:type="dcterms:W3CDTF">2026-08-17T01:11:18Z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D32281FE19184DB88CDA5B9CF0414E13_12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