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10567" firstSheet="1"/>
  </bookViews>
  <sheets>
    <sheet name="老年康复和适老化产品参数" sheetId="4" r:id="rId1"/>
    <sheet name="Sheet1" sheetId="6" state="hidden" r:id="rId2"/>
  </sheets>
  <definedNames>
    <definedName name="_xlnm._FilterDatabase" localSheetId="0" hidden="1">老年康复和适老化产品参数!$A$1:$G$68</definedName>
    <definedName name="_xlnm.Print_Titles" localSheetId="0">老年康复和适老化产品参数!$1:$1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<sst xmlns="http://schemas.openxmlformats.org/spreadsheetml/2006/main" count="365" uniqueCount="192">
  <si>
    <t>固镇县县级公办养老服务中心提升改造项目老年康复和适老化产品采购询价单</t>
  </si>
  <si>
    <r>
      <t xml:space="preserve">    本项目付款方式：签订合同后5日内付合同价款的30%作为预付款及定金，定金支付后</t>
    </r>
    <r>
      <rPr>
        <u/>
        <sz val="11"/>
        <color theme="1"/>
        <rFont val="仿宋_GB2312"/>
        <charset val="134"/>
      </rPr>
      <t xml:space="preserve">    </t>
    </r>
    <r>
      <rPr>
        <sz val="11"/>
        <color theme="1"/>
        <rFont val="仿宋_GB2312"/>
        <charset val="134"/>
      </rPr>
      <t>天内设备到货，产品到货后</t>
    </r>
    <r>
      <rPr>
        <u/>
        <sz val="11"/>
        <color theme="1"/>
        <rFont val="仿宋_GB2312"/>
        <charset val="134"/>
      </rPr>
      <t xml:space="preserve">    </t>
    </r>
    <r>
      <rPr>
        <sz val="11"/>
        <color theme="1"/>
        <rFont val="仿宋_GB2312"/>
        <charset val="134"/>
      </rPr>
      <t>天内完成安装调试，验收通过后10日内支付合同价款95%，剩余5%作为质量保证金，施工单位无条件提供水电及进场后的施工环境保障。</t>
    </r>
  </si>
  <si>
    <r>
      <rPr>
        <sz val="12"/>
        <color theme="1"/>
        <rFont val="仿宋_GB2312"/>
        <charset val="134"/>
      </rPr>
      <t xml:space="preserve">    被询价企业承诺：</t>
    </r>
    <r>
      <rPr>
        <u/>
        <sz val="12"/>
        <color theme="1"/>
        <rFont val="仿宋_GB2312"/>
        <charset val="134"/>
      </rPr>
      <t>1.本企业具有独立承担民事责任的能力;2.属于医疗器械的具有《医疗器械备案凭证》和《医疗器械经营许可证》</t>
    </r>
    <r>
      <rPr>
        <sz val="12"/>
        <color theme="1"/>
        <rFont val="仿宋_GB2312"/>
        <charset val="134"/>
      </rPr>
      <t xml:space="preserve"> 。      被询价企业（盖章）：</t>
    </r>
  </si>
  <si>
    <r>
      <rPr>
        <sz val="12"/>
        <color theme="1"/>
        <rFont val="仿宋_GB2312"/>
        <charset val="134"/>
      </rPr>
      <t xml:space="preserve">    本企业是</t>
    </r>
    <r>
      <rPr>
        <sz val="12"/>
        <color theme="1"/>
        <rFont val="Wingdings"/>
        <charset val="134"/>
      </rPr>
      <t>¨</t>
    </r>
    <r>
      <rPr>
        <sz val="12"/>
        <color theme="1"/>
        <rFont val="仿宋_GB2312"/>
        <charset val="134"/>
      </rPr>
      <t>否</t>
    </r>
    <r>
      <rPr>
        <sz val="12"/>
        <color theme="1"/>
        <rFont val="Wingdings"/>
        <charset val="134"/>
      </rPr>
      <t>¨</t>
    </r>
    <r>
      <rPr>
        <sz val="12"/>
        <color theme="1"/>
        <rFont val="仿宋_GB2312"/>
        <charset val="134"/>
      </rPr>
      <t>能够满足参数要求；本报价是</t>
    </r>
    <r>
      <rPr>
        <sz val="12"/>
        <color theme="1"/>
        <rFont val="Wingdings"/>
        <charset val="134"/>
      </rPr>
      <t>¨</t>
    </r>
    <r>
      <rPr>
        <sz val="12"/>
        <color theme="1"/>
        <rFont val="仿宋_GB2312"/>
        <charset val="134"/>
      </rPr>
      <t>否</t>
    </r>
    <r>
      <rPr>
        <sz val="12"/>
        <color theme="1"/>
        <rFont val="Wingdings"/>
        <charset val="134"/>
      </rPr>
      <t>¨</t>
    </r>
    <r>
      <rPr>
        <sz val="12"/>
        <color theme="1"/>
        <rFont val="仿宋_GB2312"/>
        <charset val="134"/>
      </rPr>
      <t>属于同类产品的市场价格。 被询价企业（盖章）：        联系人签字：    询价时间：2026年9月 日</t>
    </r>
  </si>
  <si>
    <t>序
号</t>
  </si>
  <si>
    <t>设备位置</t>
  </si>
  <si>
    <t>设备设施名称</t>
  </si>
  <si>
    <t>单位</t>
  </si>
  <si>
    <t>数量</t>
  </si>
  <si>
    <t>品牌</t>
  </si>
  <si>
    <t>参数要求</t>
  </si>
  <si>
    <t>含税单价
（13%）</t>
  </si>
  <si>
    <t>含税
合价</t>
  </si>
  <si>
    <t>备注</t>
  </si>
  <si>
    <t>养老居住区</t>
  </si>
  <si>
    <t>单人护理床设施
（含护理床垫+床头柜）</t>
  </si>
  <si>
    <t>套</t>
  </si>
  <si>
    <t>（1）晗瑞琪。
（2）奥莱斯。
（3）康尔乐
（4）隆耀</t>
  </si>
  <si>
    <t>电动三功能护理床：尺寸
尺寸：净床面尺寸：1950×810×420-680（mm），整床尺寸：2030×900（mm）
1、床头床尾：
1.1、床头尾板主材为实木材质，带有锁紧装置表面环保漆，三底两面工艺，光泽、平整、纹理清晰，附着力强、透明度高，颜色可选
1.2、床头带有软包，内部高密度回弹海绵，外部优质皮革。
2、床面：床面为优质冷轧钢板带透气孔，可承重≥280kg（提供第三方检测机构出具的检验报告以报告为准）。
3、床体：主架使用符合GB/T3094-2012 《冷拔异型钢管》标准的材料，通过机器手焊接而成，焊接处打磨平整，型材壁厚≥1.2mm，可承重≥280㎏（提供第三方检测机构出具的检验报告以报告为准）。
4、调节
4.1、背部调节高度：0°-75°±5°
4.2、腿部调节高度，0°-45°±5°
4.3、整体升降420±10-680±10(mm)
5、承重：
★5.1床可承重≥280kg（提供第三方检测机构出具的检验报告以报告为准）。
6、床体及床面表面：
6.1、床体及床面表面经打沙处理后 ，再进行七层静电喷涂，床体采用抗菌涂料 ，静电喷涂高温固化等工艺厚度为≥90μm，具有防刮伤、防锈、抗酸碱、耐腐蚀（提供第三方检测机构出具的检验报告以报告为准）。
6.2、外观涂层无漏喷、锈蚀和脱色掉色现象，涂层应光滑均匀，表面亮泽
★6.3、抗菌性能：对金黄色葡萄球菌、大肠杆菌、肺炎链球菌等常见病菌抑菌率≥90%（提供第三方检测机构出具的检验报告以报告为准）。
★6.4、抗病毒性能：针对甲型流感病毒（H3N2）和肠道病毒（EV71）病毒灭活率≥80%（提供第三方检测机构出具的检验报告以报告为准）。
7、护栏：铝合金材质要求：连接件采用钢板模具冲压成型，防夹手控制开关。
★8、脚轮：直径125mm双面静音脚轮，单个脚轮承重力≥120㎏（提供第三方检测机构出具的检验报告以报告为准）。
9、输液架：带升降式输液架，不锈钢材质，高低可调节。
★10、有害物质限量应符合：GB 18584-2024标准（提供第三方检测机构出具的检验报告以报告为准）。
★11、床头床尾漆膜耐湿热性能应符合：GB/T 4893.2-2020《家具表面漆膜理化性能试验 第2部分：耐湿热测定法》试验后漆膜无起泡、发白、开裂、脱落缺陷（提供第三方检测机构出具的检验报告以报告为准）。
★12、木质件封边应符合：QB/T 4463-2025标准（提供第三方检测机构出具的检验报告以报告为准）。
13、电机采用优质国产电机，使用次数可达10万次，背部、腿部、升降三个电机＋控制盒+手控器，背部腿部电机均为6000N，升降电机8000N。
★13、提供医疗器械注册证</t>
  </si>
  <si>
    <t>床垫：长宽与护理床配套
1、尺寸：配床，厚度：8cm，由海绵和椰棕组成。
2、防水布做外套，防水布软硬适中，四周围带有拉链，可拆洗。
3、折叠角度配床面尺寸。
★4、使用棕片应符合GB/T26706-2025标准（需提供检测机构出具的检验报告以报告为准）。
★5、床垫海绵密度≥35kg/m³应符合QB/T 4839-2023（需提供检测机构出具的检验报告以报告为准）。</t>
  </si>
  <si>
    <t>床头柜
规格：550×450×600（mm）
1、采用实木材质多层，厚度≥18mm，带有抽屉，四条腿为实木材质。
★2、床头柜材质甲醛释放量需符合GB/T 39600-2021，等级达到E0级（需提供第三方检测机构出具的检验报告以报告为准）。
3、封边应符合：QB/T 4463-2025标准（需提供第三方检测机构出具的检验报告以报告为准）。
4、抽屉滑道要求：
4.1.床头柜所用滑道需符合QB/T 2454-2013标准（需提供第三方检测机构出具的检验报告以报告为准）。
4.2.推拉顺畅：开关力≤50N，推拉无卡顿、异响、晃动（需提供第三方检测机构出具的检验报告以报告为准）。
43.耐久性：≥5000次开合，滑轨不变形、不松脱、阻尼有效（需提供第三方检测机构出具的检验报告以报告为准）。
4.4.防锈：盐雾测试≥48小时无锈，镀锌/不锈钢镀层达标（需提供第三方检测机构出具的检验报告以报告为准）。
4.5.安全限位：拉出不脱出，猛拉、猛关不脱落
★5、有害物质限量应符合：GB 18584-2024《家具中有害物质限量》标准（需提供第三方检测机构出具的检验报告以报告为准）。
★6、产品应符合：GB/T 3324-2024《木家具通用技术条件》要求（需提供第三方检测机构出具的检验报告以报告为准）。
★7、四条腿漆膜耐湿热性能应符合：GB/T 4893.2-2020《家具表面漆膜理化性能试验 第2部分：耐湿热测定法》试验后漆膜无起泡、发白、开裂、脱落缺陷（提供第三方检测机构出具的检验报告以报告为准）。</t>
  </si>
  <si>
    <t>适老化收纳柜（衣柜）</t>
  </si>
  <si>
    <t>组</t>
  </si>
  <si>
    <t>1、定制衣柜，规格尺寸：2.2m*2.2m；橡木
2、配件：采用高强度五金连接件（螺丝、合页、导轨、拉手），经防锈处理，承重性强、耐磨耐用；推拉门导轨采用静音顺滑款。
3、有害物质限量应符合：GB 18584-2024《家具中有害物质限量》标准，（需提供检测机构出具的检验报告以报告为准）
4、产品应符合：GB/T 3324-2024《木家具通用技术条件》要求（需提供第三方检测机构出具的检验报告以报告为准）。</t>
  </si>
  <si>
    <t>扶手座椅（适老椅）</t>
  </si>
  <si>
    <t>把</t>
  </si>
  <si>
    <t>1、尺寸：W530*D450*H820 
2、实木框架：采用橡胶木，木质细腻，具有较良好的总体强度性能。扶手无缝拼接边角处采用倒圆工艺；靠背：薄背板靠软包采用阻燃软包达到防火等级要求材料制作而成的软包，高密度海绵。超纤皮采用耐磨防水，背靠有挂扶手设计。坐垫：采用阻燃软包达到防火等级要求材料制作而成的软包，高密度海绵，超纤皮采用耐磨防水。</t>
  </si>
  <si>
    <t>电动洗澡椅（助浴椅）</t>
  </si>
  <si>
    <t>1、尺寸：长度≥75厘米，宽度≥45厘米，高度≥100厘米。
2、防水等级：≥IP4
3、载重：≥120kg
4、座高调节：45—70cm（适配不同身高与洗浴场景）
5、靠背角度：90°-120°（电动无级调节，支持躺卧洗浴）
6、膝盖托角度：0°-30°（辅助腿部支撑，提升舒适度）
7、主体材质抗腐蚀、抗老化，经1000小时盐雾测试无锈蚀；机械传动部件经过疲劳测试，使用寿命≥5年，适配高频次护理场景。</t>
  </si>
  <si>
    <t>楼层餐桌+餐椅</t>
  </si>
  <si>
    <t>张</t>
  </si>
  <si>
    <t>1、餐桌：方桌（800*800）
2、材质：板材
3、安装方式，整装式，螺栓紧固连接结构稳固。
4、承载能力，垂直静载≥200kg，均匀承重无变形。
5、主材：优质橡木，经干燥、防腐、防蛀处理，含水率8%-12%。（需提供检测机构出具的检验报告以报告为准）
6、甲醛释放量需符合GB/T 39600-2021（需提供第三方检测机构出具的检验报告以报告为准）。
7、有害物质限量应符合：GB 18584-2024《家具中有害物质限量》标准，（需提供检测机构出具的检验报告以报告为准）
8、结构：榫卯＋五金双加固，连接紧密无松动，稳定性达标
9、外观与耐用参数
表面质量：平整光滑，无划痕、裂纹、鼓包、色差，拼接严密≤1.5mm
扶手餐椅，每张桌子配四把椅子：长宽高尺寸：W530*D450*H820
★材质：实木
静态承重≥150kg，所有棱角全圆角处理。</t>
  </si>
  <si>
    <t>护理移位机</t>
  </si>
  <si>
    <t>台</t>
  </si>
  <si>
    <t>1.设备充满电后可升降次数不少于80次；
2.基座长度：1090mm±10mm
3.基座宽度：615-940mm
4.承重结构材质要求：铝合金
5.净重：≤27KG
6.升降范围：最低765±10mm；最高1850±10mm
7.电机：推杆电机
8.马达：推力不少于8000N
9.基座离地高度：110mm±10mm</t>
  </si>
  <si>
    <t>移动电动洗澡床</t>
  </si>
  <si>
    <t>1.尺寸≥2000mm*≥830mm*≥720mm
2.整体前倾≥0-15°°方便护理人员调整到合适的高度床内置ABS防水布内胆防止水外溢，床底部有排水孔（排水口为非金属材质，防止刮伤），方便浴后排水
3、产品材料：床体采用优质碳钢或304不锈钢焊接而成，表面平整光滑
4、传动功能：通过不锈钢折叠式摇把调节，设计美观舒适，钢制万向节，丝杆采用45#钢双丝挤压成型，有过盈保护，双向限位功能，摇动灵活，无噪音，具有ABS防尘罩。
5、脚轮 ：脚轮采用5寸高档双面轮，采用TPR高分子耐磨材料，耐磨无噪音，四轮配有独立刹车踏板。
6、护栏：加厚不锈钢可折叠护栏</t>
  </si>
  <si>
    <t>开水器9kw</t>
  </si>
  <si>
    <t>（1）康宝
（2）德玛仕
（3）荣事达
（4）奥克斯</t>
  </si>
  <si>
    <t>落地开水机：尺寸约530*520*1320mm。
304 不锈钢；60L/h；带底座、双头开关。</t>
  </si>
  <si>
    <t>晨间扫床车</t>
  </si>
  <si>
    <t>辆</t>
  </si>
  <si>
    <t>晨间扫床车不锈钢，万向刹车轮，帆布可拆洗，100*50*90cm</t>
  </si>
  <si>
    <t>污物车</t>
  </si>
  <si>
    <t>不锈钢，万向刹车轮，帆布可拆洗，55*55*90cm</t>
  </si>
  <si>
    <t>便携式超声仪（B超）</t>
  </si>
  <si>
    <t>（1）理邦。
（2）大为。
（3）开立。
（4）理邦</t>
  </si>
  <si>
    <t>1、基本配置要求：所投机器须配备腹部探头一把、浅表探头一把、心脏探头一把；配备专用台车及三探头转换器，可牢固放置主机及探头，台车高度可升降，有储物篮放置杂物。
2、硬件要求：
2.1投标人须承诺配置探头的所有相关应用均免费提供，采购人不再支付与此有关的其他费用；
2.2笔记本式便携彩超，彩色液晶显示器≥15 英寸，开合角度≥120°。交流供电和直流供电同时具备且任意切换。主机重里（含电池）≤5.8公斤，主机防震耐用，可耐受院内来回拖运周转
2.3主机可耐受不低于0.8m跌落，物理通道数≥128
2.4主机采用微型芯片技术和专业操作系统，主机和探头具备防水功能，非传统轨迹球操作形式，防尘防液体泼溅设计，可擦拭清洁和消毒;
2.5开机启动时间快速，满足麻醉急诊手术病人需要，≤35秒;
2.6电池的续航时间(实时连续非冻结下扫查):&gt;120分钟;
2.7可兼容适配经食道超声探头
2.8无机械硬盘存储设计
3、探头要求：
3.1产品腹部和浅表探头具备穿刺针显像增强技术
3.2主机须内置探头接口3个或者带有扩展接口可同时激活3个探头，支持探头热插拔，并激活可互换通用；
3.3探头接口为无针设计，接口位于机器底部，防止发生意外碰撞导致接口损坏
3.4一键式图像优化：可智能调节近场、远场及整场增益。
4、成像模式：
4.1须包含：二维灰阶成像、谐波成像、M模式成像、彩色多普勒血流成像、能量多普勒成像、脉冲多普勒成像、连续多普勒成像、组织多普勒成像；
4.2支持全域动态聚焦
4.3自适应图像匹配技术：只需要调节深度，系统便可根据回波信号实时地进行图像智能优化。</t>
  </si>
  <si>
    <t>便携式心电图机</t>
  </si>
  <si>
    <t>（1）瑞康宏业。
（2）大为。
（3）科曼。
（4）理邦</t>
  </si>
  <si>
    <t>1.导联：标准 12 导联（12 导联同步采集，9导联同步采集模式）；
2.定标电压：1mV±1%；
3.耐极化电压≥±960mV；
4.频率响应 0.01～500Hz；
5.走纸速度：5mm/s、10mm/s、12.5mm/s、25mm/s、50mm/s 五档，允差±2%；
6.采样率：≥60000Hz/通道；
7.采用≥7 英寸彩色触摸液晶显示屏，可显示 3、6、12 道 ECG 波形、心率数、病人数据、包括滤波器及显示某个电极脱落纸已用完等参数；
8.记录道数：3CH、3CH+1（节律导联）、6CH、12CH；
9.记录纸：采用高密度热打印方式，在 214mm 宽的记录纸上记录清晰的心电图；
10.内置存储器：主机内置存储器可存储≥ 950件心电图数据；
11.记录种类：手动波形、自动波形、分析报告、详细测量值、心律不齐波形、心律不齐分析、心律不齐测量值、R-R 波形记录、R-R 分析、R-R 测量值；
12.检查种类：12 导联检查、心律不齐检查、R-R 测量检查；
13.中文输入：可用键盘输入患者姓名或医生名；
14.记录方式：自动记录、手动记录、回顾记录、自动延长记录、拷贝记录；
15.R-R 测量：1 导联的节律波形采集 60s～15min ；
16.网络传输：有线，无线；
17.通信端口：≥2 个 USB 端口，≥1 个标准 LAN 端口；
18.内置可充电电池，满电后可连续记录≥120 分钟；</t>
  </si>
  <si>
    <t>便携式吸引器</t>
  </si>
  <si>
    <t>（1）斯曼峰。
（2）鱼跃。
（3）科凌。
（4）博科</t>
  </si>
  <si>
    <t>1、极限负压值：≥0.08MPa (600mmHg)
2、负压调节范围：0.01MPa(75mmHg)～极限负压值
3、瞬时抽气速率：≥20 L/min
4、贮液瓶：≥1000mL
5、电源：AC 100V～240V，50/60Hz；DC 12V
6、输入功率：110VA
7、电池类型：锂离子电池（可反复充电，有电池量分段指示）
8、内置电池工作时间：≥60min
9、外观重量：≤5kg</t>
  </si>
  <si>
    <t>除颤仪</t>
  </si>
  <si>
    <t>（1）普美康。
（2）安保。
（3）麦邦。
（4）博科</t>
  </si>
  <si>
    <t>1.彩色电容触摸屏≥8英寸，分辨率≥1024×768像素，可显示≥5通道监护参数波形，支持手势操作、自动亮度调节。
2.支持中文操作界面，提供图形化故障排除指引，帮助医护人员快速解决设备故障。
3.具备手动除颤、心电监护、呼吸监护、自动体外除颤（AED）功能，AED功能适用于29天以上人群。
4.除颤采用双相波技术，具备自动阻抗补偿功能。
5.手动除颤分为同步和非同步两种方式，能量选择分20档以上，可通过体外电极板进行能量选择，最大能量可达360J。
6.可配置体内除颤手柄，体内手动除颤能力选择：1/2/3/4/5/6/7/8/9/10/15/20/30/50J 。
7.体外除颤电极板同时支持成人和小儿，一体化设计，支持快速切换。
8.电极板支持能量选择，充电和放电三步操作，满足单人除颤操作。
9.AED除颤功能提供中文语音和中文提醒功能，对于抢救过程支持自动录音功能，记录时长≥8小时。
10.开机到可正常使用时间≤2s，符合临床使用。
11.除颤充电迅速，充电至200J≤4s。
12.除颤后心电基线恢复时间≤2.5s。
13.从开始AED分析到放电准备就绪≤10s。
14.具备病人接触状态和阻抗值实时显示。
15.具备智能分析功能，手动除颤模式下也可提供自动节律分析和操作指引。
16.可升级CPR辅助功能，CPR传感器设计符合2020 AHA指南，提供即时的按压反馈，设备界面提供按压深度、频率实时参数显示。
17.可升级基于脉搏氧波形分析的心肺复苏质量指数，实现无创、实时评估人工心肺复苏质量。
18.具备CPR按压干扰滤过功能，通过除颤电极片或CPR传感器自动检测按压干扰并实时滤波，减少按压中断。
19.★具备抢救结束后自动生成抢救报告。
20.★具备培训模式，包含CPR操作培训、抢救操作培训。
21.心电波形速度支持50 mm/s、25 mm/s、12.5 mm/s、6.25 mm/s。阻抗呼吸和呼吸末二氧化碳波形速度支持25 mm/s、12.5 mm/s、6.25 mm/s。血氧饱和度波形速度支持25
mm/s、12.5 mm/s。
22.通过心电电极片可监测的心律失常分析种类≥24种，支持ST实时分析，阻抗呼吸率范围：0-200rpm。
23.提供的监护参数适用于成人，小儿和新生儿，并通过国家三类注册。
24.无创血压收缩压测量范围：25-290mmHg（成人）、25-240mmHg（小儿）、25-140mmHg（新生儿），舒张压测量范围：10-250mmHg（成人）、10-200mmHg（小儿），10-
115mmHg（新生儿）。
25.可根据病人类型自动切换除颤默认能量、CPR提示和参数报警限。
26.提供IHE HL7协议，满足院前院内急救系统的联网通信。
27.标配1块外置智能锂电池，可支持200J除颤≥300次。
28.具备生理报警和技术报警功能，通过声音、文字和灯光等方式进行报警。
29.配置50mm记录纸记录仪，可同时打印≥3通道波形；自动打印除颤记录，单次波形记录时间最大不小于30s；支持连续波形记录。
30.可存储120小时连续ECG波形，数据可导出至电脑查看。
31.关机状态下设备支持每天定时自动运行自检（含监护模块和治疗模块），支持定期自动大能量自检（最大放电能量）。
32.具备设备状态指示灯用户检测，设备自检后支持对自检报告进行自动打印或按需打印。
33.具备自检放电能量精度显示和打印，自检报告可自动发送至中央站，支持除颤设备状态集中查看。
34.★具备良好的防尘防水性能，防尘防水级别IP55。
35.重量≤5kg（标配，含电池），屏幕显示心电波形扫描时间≥36s。
36.具备优异的抗跌落性能，满足救护车标准EN1789 中6.3.4.3 关于跌落试验的要求，裸机可承受0.75米跌落冲击。
37.原厂主机质保不少于叁年。</t>
  </si>
  <si>
    <t>评估设施设备</t>
  </si>
  <si>
    <t>1.护理床1张，参照以上护理床参数要求；
2.评估桌一张：尺寸W800*D400*H2000 
基材：E0级实木多层板
厚度：面板、层板、侧板18mm，背板9mm
面材：三聚氰胺贴面
封边：ABS封边条，激光封边，厚度2.0mm。
配件：优质五金，DTC铰链。
3.评估椅2把：尺寸W530*D450*H820
材质：实木
静态承重≥150kg
4.双扶手电子轮椅体重秤1个。
5.老年人能力评估工具箱包1套</t>
  </si>
  <si>
    <t>综合服务中心</t>
  </si>
  <si>
    <t>适老化餐桌椅</t>
  </si>
  <si>
    <t>1、餐桌：方桌（800*800）
2、材质：板材
3、安装方式，整装式，螺栓紧固连接结构稳固。
4、承载能力，垂直静载≥200kg，均匀承重无变形。
5、主材：优质橡木，经干燥、防腐、防蛀处理，含水率8%-12%。（需提供检测机构出具的检验报告以报告为准）
6、甲醛释放量需符合GB/T 39600-2021（需提供第三方检测机构出具的检验报告以报告为准）。
7、有害物质限量应符合：GB 18584-2024《家具中有害物质限量》标准，（需提供检测机构出具的检验报告以报告为准）
10、结构：榫卯＋五金双加固，连接紧密无松动，稳定性达标
11、外观与耐用参数
表面质量：平整光滑，无划痕、裂纹、鼓包、色差，拼接严密≤1.5mm
★扶手餐椅，每张桌子配四把椅子：长宽高尺寸：W530*D450*H820
★材质：实木
静态承重≥150kg，所有棱角全圆角处理。</t>
  </si>
  <si>
    <t>适老化棋牌桌椅</t>
  </si>
  <si>
    <t>尺寸：W1000*D1000*H750
框架：橡胶木实木
油漆：环保水性漆
2.配套适老化椅子：每张桌子配四把椅子
尺寸W530*D450*H820
面料：实木+皮革
实木制脚架。</t>
  </si>
  <si>
    <t>等速上肢推举康复训练器</t>
  </si>
  <si>
    <t>（1）人来。
（2）隆耀。
（3）友邦。
（4）奥莱斯</t>
  </si>
  <si>
    <t>1、产品规格：
910*850*1180mm（±10%）；
2、功能介绍：
集中训练三角肌、斜方肌、大圆肌。
3、采用液压阻力系统，具有自动回弹功能，运动时阻力恒定、无噪音。
4、10档油缸阻力调节方式调节范围：≥100~1000N。
5、提供≥0°~80°的活动范围。</t>
  </si>
  <si>
    <t>等速上肢内收外展康复训练器</t>
  </si>
  <si>
    <t>1、产品规格：875*1200*1285mm（±10%）；
2、功能介绍：
集中训练胸大肌、斜方肌。
3、采用液压阻力系统，具有自动回弹功能，运动时阻力恒定、无噪音。
4、10档油缸阻力调节方式调节范围：≥100~1000N。
5、提供≥0°~100°的活动范围。</t>
  </si>
  <si>
    <t>等速手臂屈伸康复训练器</t>
  </si>
  <si>
    <t>1、产品规格：800*800*1170mm（±10%）；
2、功能介绍：
集中训练肱二头肌、肱三头肌。
3、采用液压阻力系统，具有自动回弹功能，运动时阻力恒定、无噪音。
4、10档油缸阻力调节方式调节范围：≥100~1000N。
5、提供≥0°~25°的活动范围。</t>
  </si>
  <si>
    <t>等速腹背康复训练器</t>
  </si>
  <si>
    <t>1、产品规格：955*710*710mm（±10%）；
2、功能介绍：集中训练腹直肌。
3、采用液压阻力系统，具有自动回弹功能，运动时阻力恒定、无噪音。
4、10档油缸阻力调节方式调节范围：≥100~1000N。
7、提供≥0°~60°的活动范围。</t>
  </si>
  <si>
    <t>等速胸背部康复训练器</t>
  </si>
  <si>
    <t>等速腿部推举康复训练器</t>
  </si>
  <si>
    <t>1、产品规格：1520*665*1275mm；（±10%）；
2、功能介绍：集中训练四头伸肌、臀大肌、腰筋膜。
3、采用液压阻力系统，具有自动回弹功能，运动时阻力恒定、无噪音。
4、10档油缸阻力调节方式，调节范围：≥150~1300N。
5、提供≥0~320mm的深蹲活动范围，角度范围：≥0°~30°。</t>
  </si>
  <si>
    <t>等速下肢内收外展康复训练器</t>
  </si>
  <si>
    <t>1、产品规格：1180mm*715mm*1230mm（±10%）；
2、功能介绍：集中训练大收肌、四头肌。
3、采用液压阻力系统，具有自动回弹功能，运动时阻力恒定、无噪音。
4、10档油缸阻力调节方式调节范围：≥100~1000N。
5、提供≥0°~120°的活动范围。</t>
  </si>
  <si>
    <t>等速下肢屈伸康复训练器</t>
  </si>
  <si>
    <t>1、产品规格：1025mm*715mm*1350mm；（±10%）
2、功能介绍：集中训练四头伸肌、腓肠肌。
3、采用液压阻力系统，具有自动回弹功能，运动时阻力恒定、无噪音。
4、10档油缸阻力调节方式调节范围：≥100~1000N。
5、提供≥0°~90°的活动范围。膝关节阻力臂长度可调，调节范围：≥0~150mm。</t>
  </si>
  <si>
    <t>康复训练器</t>
  </si>
  <si>
    <t>1、产品规格：1180mm*715mm*1230mm（±10%）
2、功能介绍：集中训练大收肌、四头肌。
3、采用液压阻力系统，具有自动回弹功能，运动时阻力恒定、无噪音。
4、10档油缸阻力调节方式调节范围：≥100~1000N。
提供≥0°~120°的活动范围。</t>
  </si>
  <si>
    <t>鼻饲食品制作设备</t>
  </si>
  <si>
    <t>2*0</t>
  </si>
  <si>
    <t>（1）谷格
（2）九阳
（3）合慧</t>
  </si>
  <si>
    <t>容量≥5L
高转速≥25000r/min</t>
  </si>
  <si>
    <t>适老化家具展品</t>
  </si>
  <si>
    <t>床+床头柜1套：同护理床采购要求
单人衣柜+换鞋凳：同适老化收纳柜
写字桌1张+椅子1把：适老化写字桌椅一套，实木材质，环保水性漆
浴室镜、柜1套：适老化成品浴室镜柜+浴室柜一套
餐桌1个，餐椅4个：同餐桌要求</t>
  </si>
  <si>
    <t>老年康复中心</t>
  </si>
  <si>
    <t>平衡训练器</t>
  </si>
  <si>
    <t>个</t>
  </si>
  <si>
    <t>（1）人来。
（2）友邦。
（3）泽丰
（4）翔宇</t>
  </si>
  <si>
    <t>1、至少配有平衡训练板、综合训练台和本体感觉训练器，可进行静态、动态平衡功能训练。
2、平衡训练板设有≥6个弹力装置，可改变弹力作用形式。
★综合训练台具有≥4种平衡训练板，至少包括：单轴训练板、双轴训练板、扭转训练板、多轴训练板。（提供有效的第三方检测报告复印件或扫描件）
本体感觉训练器具有≥4个弹力调节装置，可改变支撑面的稳定性以便调整训练难度。
配有≥5条训练用弹力绳，具备多节段握带式设计，便于调节阻力。
配有训练图谱，方便患者按照图示指导训练。
★配有收纳架，方便存储摆放综合训练台各个配件。（提供有效的第三方检测报告复印件或扫描件）
★最大承重：≥150kg。
★外形尺寸（L*W*H）：平衡训练板：≥1820mm*600mm*208mm，综合训练台：≥1575mm*967mm*650mm，本体感觉训练器：≥140mm*812mm*612mm。</t>
  </si>
  <si>
    <t>双向阶梯康复训练器</t>
  </si>
  <si>
    <t>（1）人来。
（2）友邦。
（3）翔宇
（4）瑞禾</t>
  </si>
  <si>
    <t>★规格：≥3100*780*1306-1606(mm)（±10%）
扶手调节范围：7孔调节，调节间距均为50mm，即高度从低到高分别为：1306、1356、1406、1456、1506、1556、1606（mm）
三步梯木板尺寸：≥780*290*12(mm)；
  步距：290(mm)；
  步高：150(mm)；
五步梯木板尺寸：≥780*290*12(mm)；
  步距：290(mm)；
  步高：100(mm)；
扶手直径：32(mm)
材质：钢结构、喷涂工艺、环保防滑垫
用途：主要用于患者恢复日常上下楼功能及行走能力的训练。</t>
  </si>
  <si>
    <t>踏步机</t>
  </si>
  <si>
    <t>（1）人来。
（2）友邦。
（3）泽丰
（4）瑞禾</t>
  </si>
  <si>
    <t>计时范围：0-99.59 分
速度范围：0-50km/h
距离：0-99.9km
热量范围：0-999KCAL
心率范围：40-200 次/分
监测：时间、速度、距离心率，大窗口显示手握式心率检测
毛重：≤22.5kg   净重：≤20.5kg
使用者负荷重量：≤100kg
★组装尺寸：≤845*610*1470mm</t>
  </si>
  <si>
    <t>手部功能康复仪（成人双手）</t>
  </si>
  <si>
    <t>1、功能及适用范围：产品适用于脑卒中、脑外伤、手外伤等原因导致的上肢和手指关节功能障碍患者的康复训练和辅助治疗，兴奋上肢肌肉组织，促进局部血液循环。
硬件性能：
2、便携式机身、主机重量3KG-4KG，设计手提把手，便于移动。 
3、主机输出压力：负压:-90kPa～-60kPa,正压：100kPa～130kPa。
4、内置气压传感器，压力监测值130kPa，主机压力过载触发溢流阀排气，保证设备气路安全。
5、主机工作时噪声为48dB（A）。
6、主机配有2路气路通道，可同时连接2个康复动力手套，供双手或2人同时训练。
7、康复动力手套为气动驱动，气动手套可实现1s快速插拔。
8、康复动力手套四指活动范围大，其中大拇指活动范围0°～180°、小拇指活动范围0°～280°。
9、所有康复动力手套通过疲劳测试，在最大负载下连续全范围屈伸工作达10万次。
10、康复动力手套采用人体工学设计，虎口及腕部采用魔术贴设计，可快速穿戴，魔术贴最大粘合力为30N，保证牢固稳定。
11、主机液晶触摸屏尺寸8寸，屏幕亮度10档可调，机身并配有8个实体按键，方便操作。
软件功能：
12、助力训练模式：气动手套识别患侧手屈伸动作意图，协助患侧手完成屈伸动作,有屈伸、屈曲和伸展3种助力训练方式，意图检测灵敏度有低、中和高3档可调，具有专利授权文件。
13、手控训练模式：配置手控开关，主动触发患侧手功能动作，完成早期任务导向训练。
14、具有防痉挛模式，避免屈伸过快诱发痉挛，可以通过设置防痉挛开启或关闭。</t>
  </si>
  <si>
    <t>平行杠康复训练器</t>
  </si>
  <si>
    <t>★规格：≥3013*750*（785-1035）(mm)（±10%）
扶手高度六级调节：
  第一级 785(mm)
  第二级 835(mm)
  第三级 885(mm)
  第四级 935(mm)
  第五级 985(mm)
  第六级 1035(mm)
扶手间距：562(mm)
扶手直径：38(mm)
材质：不锈钢、冷拉钢、环保防滑垫
用途：主要用于步行训练、矫正不良步态，肌力增强训练。</t>
  </si>
  <si>
    <t>助行器</t>
  </si>
  <si>
    <t>★规格：≥905*780*1150（mm）
面板尺寸：≥780*430*45mm
调节范围：800~1150mm
座椅尺寸：450*310*45mm
前后调节范围：0~380mm
上下调节范围：465~600mm
刹车把手调节范围：0-580mm
可治疗一人，带刹车设计
材质：不锈钢、抗菌耐磨皮革</t>
  </si>
  <si>
    <t>成人股四头肌训练椅</t>
  </si>
  <si>
    <t>（1）人来。
（2）友邦。
（3）瑞禾
（4）翔宇</t>
  </si>
  <si>
    <t>★直立式外形尺寸：≥1030*950*1175mm
★平躺式外形尺寸：≥1320*1030*760~995mm
扶手可调范围：0~235mm
靠背前后可调：0~110mm
脚控调节套可调范围：0~300mm
支撑杆可调范围：0~100mm</t>
  </si>
  <si>
    <t>电动康复机</t>
  </si>
  <si>
    <t>1.至少具有水平训练、垂直交叉、垂直平行3种上肢训练方式。
2.至少具有正转、反转2种下肢训练方式。
3.主动训练模式下，≥0~20档阻力可调。
4.被动训练模式下，转速可调，调节范围：≥5~60r/min，步进≤1r/min。
5.被动训练模式下，电机输出动力不超过8Nm，保证训练安全。
6.具有常规手柄和带护托手柄2种扶手。
7.具备定时功能，到达设置时间后自动切断输出，可设定范围：≥1~99min，步进≤1min。
8.设备高度可调，调节范围：≥0~60mm。
★9.上肢训练工作臂可水平旋转、垂直旋转调节，水平旋转调节范围：≥0°~180°、垂直旋转角度调节范围：≥0°~90°。
★10.配有≥10.1英寸彩色液晶触摸屏，内置多款游戏，方便人机互动。
11.设备可设置训练时间、训练速度、运动阻力、运动方向、痉挛等级等训练参数。
12.对称性监测：可实时显示肌力对称信息，提供图示显示和相对比例数据。
13.可查看训练结果数据，至少包括：运动里程、运动时间、能量消耗及痉挛次数等。
★14.具有辅助脚踏板，且长度可调，适应不同患者的小腿固定。
15.具有急停按钮和痉挛保护功能，痉挛保护激活时间不超过4.5秒。
16.具有开机自检功能和语音提示功能。
★17.阻力模式电流即时采样，阻力控制更平稳；运转柔和、协调、低噪音。
★18.设备使用年限8年。</t>
  </si>
  <si>
    <t>电动起立床</t>
  </si>
  <si>
    <t>（1）人来。
（2）友邦。
（3）瑞禾
（4）泽丰</t>
  </si>
  <si>
    <t>1、直立角度≥0°~90°（±5°）可调，有效预防体位性低血压等并发症。
2、床体尾端配有分体式脚托板，内外翻调节范围≥-30°~＋30°（±5°），跖屈背屈调节范围≥-59°～+34°（±5°），有利于预防和矫正足部变形。
床面升降范围≥500～840mm（±20mm），方便转移。
3、扶手桌面（餐板）位置可以双向调节，其中上下调节范围≥0～660mm（±20mm），前后调节范围≥0~310mm（±20mm），患者可在站立训练时进行上肢功能训练。
★4、脚踏板在2000N载荷下变形量≤10mm，（须提供由医疗器械质量监督检验所出具的检测报告）。
★5、床面采用医用PVC皮革，（需按《医疗器械生物学评价 第10部分：刺激与皮肤致敏试验》GB/T 16886.10-2024标准提供“皮肤刺激”项检测报告）
★6、床体最大承重≥200kg。
7、至少配有3组保护带，分别保护膝关节、髋关节和胸部；膝部保护带分开式设计，分别保护左右两侧膝盖。
8、配有紧急开关，在紧急情况下按下可以停止设备工作。
9、采用中控式脚轮固定装置，一步操作即可锁定/解锁床体固定状态。
★10、至少配备2个电机和一侧气弹簧三重保护，安全稳定，床体电机负载≥8000N。（提供有效的第三方检测报告复印件或扫描件）</t>
  </si>
  <si>
    <t>功能活动评定设备</t>
  </si>
  <si>
    <t>一、硬件技术参数：
1.电源：AC220V，50/60Hz，输入功率：500VA。
2.支架：四个可锁式360度移动万向轮。
3.支架高度：120~150 cm自由调节。
4.显示器：≥49寸电容触摸LED显示屏。
5.内存：≥8G运行内存。
6.CPU：不低于英特尔第九代I3处理器。
7.显卡：≥2G独立显存。
8.硬盘：≥240G固态硬盘。
9.操作系统：不低于Windows10、64bit。
二、传感器技术参数：
1.全身传感器数量：≥15个。
三、传感器主机参数：
1.与传感器通信：有线串口通信。
2.主机与蓝牙通信：无线蓝牙通信。
3.蓝牙传导方式：传导距离室内最大50米，传感器角度测量允差小于1度，不受空间场所限制。</t>
  </si>
  <si>
    <t>呼吸机</t>
  </si>
  <si>
    <t>部</t>
  </si>
  <si>
    <t xml:space="preserve">
（1）斯曼峰。
（2）谊安。
（3）迈瑞
（4)科曼</t>
  </si>
  <si>
    <t>具备有创/无创通气模式，潮气量调节范围20-2000ml，呼吸频率1-60次/分，具备报警功能</t>
  </si>
  <si>
    <t>康复平衡训练器材</t>
  </si>
  <si>
    <t>1.平衡训练板承重≥150kg
2.本体感觉训练台承重≥100kg
3.平衡训练工作台承重≥150kg
4.多轴训练板尺寸承重≥150kg
5.单轴运动板尺寸承重≥150kg
6.双轴运动板尺寸承重≥150kg
7.扭转运动板尺寸承重≥150kg
8.配件收纳架尺寸一个
9.训练绳5条</t>
  </si>
  <si>
    <t>治疗平衡训练器材</t>
  </si>
  <si>
    <t>（1）绿柏。
（3）友邦。
（3）瑞禾。
（4）泽丰</t>
  </si>
  <si>
    <t>★1、系统具有站立位、坐位二种姿态下的平衡能力测试评估及训练模式，操作者可以根据患者的具体情况选择不同姿态下的评估或训练，更有针对性，实现精准康复。
2、系统具有平衡重心稳定测试模式，测试患者在睁眼和闭眼状态下实时分析反馈平衡能力及重心的变化，数据直观；
★3、系统具有稳定极限测试模式，患者在不失去平衡的情况下，测试向前、后、左、右、左前、右前、左后、右后8个方向能够倾斜的最大偏离角度，实时数据分析反馈，对患者跌倒风险进行预测。
4、系统具有单侧姿态测试模式，检测患者单腿站立的稳定情况，分析患者在睁眼和闭眼二种情况下双侧肢体稳定能力和与前庭系统的关系。
5、系统根据评估数据可以进行有针对性的平衡能力训练，针对康复的目标要求选择相匹配的游戏性训练，寓练于乐，游戏的难度、时间等参数均可以任意设置，满足不同患者训练。训练患者集中注意力、平衡力、手眼协调、全身关节活动度等综合康复治疗,治疗过程充满趣味性，打破了传统的运动治疗模式，改变了病人对枯燥重复并伴随疼痛的运动治疗的抗拒心态。
6、评估及训练结束后系统自动生成报告，系统可以分为单次或多次后的数据分析报告，方便医护人员对病人的康复状况进行评估，制定治疗方案。
★7、系统具有康复处方功能，治疗师可以根据病人情况制定个性化训练方案，训练前，操作者只需用鼠标点击要训练的项目，训练项目之间可以设置间隔休息时间，一次设置完成，更人性化，节约治疗师工作强度。
8、庞大的患者数据库功能，可以建立患者详细的档案，实现数据管理、检索、统计、修改、导出、报告打印。
★9、具有国家版权局颁发的计算机软件著作权登记证书（提供厂家加盖鲜章的证书复印件）</t>
  </si>
  <si>
    <t>认知语言评定设备</t>
  </si>
  <si>
    <t xml:space="preserve">
（1）宜康。
（2）友邦。
（3）瑞禾。
（4）泽丰</t>
  </si>
  <si>
    <t>一、适用范围
★1、认知障碍评估康复软件(获得批准用于临床治疗的资质条件，而非用于医疗信息的管理，以医疗器械注册证为准)，包括评估端、医生端、训练端三个部分。
★2、软件属于计算机化认知矫正治疗系统软件，获得软件著作权证书。
3、软件适用于轻度认知障碍患者治疗。
二、系统软件性能
1、系统根据认知神经可塑性原理及美国精神医学学会出版的《DSM-5》中关于认知障碍分类为依据；
★2、软件包含医生端和患者端两部部分，医生端包含医生管理、患者管理、训练监控、训练介绍和系统设置模块；评估端包含认知评测模块，分为临床量表评估和标准范式评估，评估之后系统能够自动提示评估结果，提高训练的科学性和针对性；训练端训练方式分为在线训练模式、离线训练模式两种训练模式，离线模式可以分为单次离线和方案离线训练方式。
★3、离线训练模式：单次离线可以在同一个训练端上下达多个病人训练任务，训练时无需网络连接；方案离线训练模式可以在一个训练端上给一个病人下达多天连续训练方案，训练时无需网络连接（（需2个以上训练端）。
★4、情景化的训练方案：将科学的训练方式与日常生活情境中的素材结合，设计出多种情景化的训练方案。包含但不限于空间转换、物体识别、黄金矿工、神车手、超市购物、记忆大师、奇妙的声音、情绪大侦探等24种认知生活情景训练；
5、练方案分为标准训练方案和开放式训练方案，每次治疗结束后，系统自动对患者当日的整体治疗表现以数值和符号的方式予以反馈，并自动结束当次（日）的治疗。
6、双屏立体化评估：双屏幕形式的立体化评估，以多个认知量表和多个范式评估组合形成对于用户认知功能的解析，辅助管理员精确评估用户的认知功能；
7、用户自我效能反馈：软件整体设计以用户体验为中心，具有训练排行榜功能，显示每个训练的最高分患者，实时刷新，采用积极反馈形式，提高用户的自我效能；
8、具有数据库备案还原功能，提高数据安全性。
三、系统软件特点
★1、通过感知运动、综合注意力、学习和记忆、执行能力、语言和社会认知六大模块进行训练，六大模块又包含感知运动协调、空间转换能力；持续性注意、分配性注意、选择性注意、反应速度；识别记忆（面孔识别）、识别记忆（物体识别）、识别记忆（声音识别）；工作记忆、计划&amp;决策能力、问题解决；语言理解能力；感知情绪状态等24项训练模块，从感知、注意、记忆、思维等多重角度进行训练。
2、采用循序渐进的训练模式，帮助用户进行从易到难进行系统治疗，并实时调节治疗难度和治疗参数；每项训练任务下，都包含3-20级的任务难度，帮助患者进行从易到难的系统治疗，并实时调节治疗难度和治疗参数，帮助患者了解自身状况，每次训练都会有强烈的目标感，提高患者的积极性,从而达到良好的治疗效果。
3、治疗过程中，所有训练项目都可以自动反馈，帮助用户了解自身的错误情况，及时纠正错误的训练方式；个性化治疗，系统根据用户治疗的完成情况，自动分析用户需要进行的下一步治疗的难度与参数；
4、每次治疗结束后，系统自动对患者当日的整体治疗表现以数值和符号的方式予以反馈，并自动结束当次（日）的治疗，可自动生成单个或多位患者的治疗报告，并可打印报告。
5、训练端：每个训练都有自动演示功能，无需指导，全程治疗根据治疗方案自动进行，无需人为干预，根据不同的疾病在认知不同功能的损伤程度，给予标准的方案式治疗；
6、采用人机互动模式，趣味性和可选择性强，包括多媒体、动画、语音识别和触屏技术，能充分调动患者参与的积极性。
7、治疗过程中实时动态监测，服务器端实时监控每位患者的治疗进展。
8、电子化临床量表评估(包括但不限于)：简易职能精神状态量表(MMSE)、蒙特利尔认知评估量表(MOCA)、 简易智力检测量表(AMTS)、阿尔兹海默病评定量表(ADAS)、常识-记忆-注意测验量表(IMCT)、认知能力筛查量表(CASI)；
9、标准范式评估(包括但不限于)：画钟测验(CDT)、 数字广度测验(DST)、 符号转换测验(SDMT)、stroop色词测验(CWT)、 Boston命名(BNT)、 连线测验(TMT)、 伦敦塔测验(TOL)；
10、认知评估完全采用人机对话方式，极大的减少了治疗师的工作量，提高了整体的工作效率。
四、系统硬件要求
1、医生端：23.8英寸电脑显示一体机1套，Windows10操作系统，内存8G，分辨率1920*1080。
2、评估训练端：23.8英寸电容触摸显示器1套，分辨率1920*1080。
3、★支架桌：记忆式电动升降支架桌，一键自动调整，高度650mm-1300mm电动连续可调，满足不同身高患者评估训练需求。
4、音响：内置无线蓝牙/有线双模式，无伤屏幕夹，震撼HIFI音质。
5、激光打印机：打印速度达14 ppm及以上，首页出纸时间不超过10秒。</t>
  </si>
  <si>
    <t>日常生活训练器材</t>
  </si>
  <si>
    <t>1、系统具有上肢及认知康复综合评定功能，包括：关节活动度、肌力、认知等内容。
2、系统配备上肢训练套装，可录入数据，实现用户信息、评估和训练报告的统一管理。
3、系统具有横向、纵向、交叉式≥3种训练模块；共具有≥24个引导性场景训练，可通过目标导向性游戏训练模式模拟日常生活场景进行针对性训练。
4、横向训练模块包含击中靶心横向、记忆翻牌、拉水果、重力球、接动物、乒乓球、狙击横向、找相同、极速漂移横向等9个引导性场景训练。
5、纵向训练模块包含击中靶心纵向、打飞机纵向、跳跳兔、穿越障碍、钓鱼高手、狙击纵向、极速漂移纵向等≥7个引导性场景训练。
6、交叉式训练模块包含刷刷乐、打地鼠、捕鱼达人、狙击高手、贪吃蛇、三角训练、方形训练、圆形训练等≥8个引导性场景训练。
7、系统具有≥8种上肢训练套装，包括：上肢关节综合训练器、模拟方向盘旋转训练器、单手圆盘训练器（大中小）、腕关节旋转训练器、无重力手部训练器、上肢关节旋转训练器、指间关节综合训练器、腕关节旋前旋后训练器。
8、训练时间和训练等级可调，训练套装阻力可调节
9、传感器通过USB连接，可与任一上肢训练套装组合使用，方便数据的采集与显示。
10、操作系统：12代Intel 八核Core i3 CPU 3.90GHz/内存16GB/硬盘SSD512G/内置RS-232C端口/27寸高清屏/分辨率1920*1080/Windows10专业版(64bit)。
11、配备电动升降OT桌，规格：150*80*72-118cm；数码屏显示实时高度数据，可以记忆 3 个不同的高度，一键升降至预设高度。</t>
  </si>
  <si>
    <t>四肢联动训练仪</t>
  </si>
  <si>
    <t>（1）语路。
（2）友邦。
（3）瑞禾
（4)泽丰</t>
  </si>
  <si>
    <t>1 显示装置：多组屏幕LCD数码显示，超大薄膜开关操作简单便捷；
2 最大承重：200kg；
3 支臂调节范围0cm～35cm，允差±5％；
4 把手具有一键锁定功能，使用按压快拉式结构调节；
5 把手角度旋转可调选配；
6 座椅可调节距离30cm，误差±2cm；座椅后背倾斜可调角度8度；
7 座椅可左右360±10°旋转、90°锁定，允差±2°，方便患者多角度上下；
8 座椅两侧均有舒适的扶手；且扶手可折叠，方便病人转移；
9 标配安全背部支撑及绑带，从多个部位固定患者躯干，可有效固定不同偏瘫侧的患者，为躯干稳定性不够的患者提供安全保护，防止患者滑落；
10 标配手部固定装置护套，为上肢肌力小和上肢关节稳定性差的患者提供固定和保护，保证患者训练过程的连续；
11 标配腿部支撑装置和绑带，可支撑单侧下肢，为下肢肌力小和关节稳定性差的患者提供固定和保护，防止训练过程中膝过伸、髋外旋、足内外翻等异常姿势；
12 腿部支撑装置长度3档可调，宽度多档可调，调节髋外展外旋的幅度；
13 腿部支撑架活动范围0-360°，左右双侧可换；
14 使用大型防滑减震脚踏板，脚底缓冲、四周和脚跟增高保护以及固定双脚的脚部绑带，确
保患者稳定轻松安全蹬踏；
15 具备移动轮子，方便设备的整体移动；
16 具有永久性电磁阻力装置，极小的启动阻力，患者可轻松开始训练；
17 阻力等级：1～10级可调，步长为1。阻力在训练启动前和训练过程中应可调节；
18 训练过程中可实时显示步频、代谢当量、瓦特、卡路里、载荷、累计的运行时间和步伐数；
19 具有训练数据统计功能：结束后，可统计当次训练时长、平均速度、总消耗卡路里、平均功率、运行时间和步伐数；
20 设备自身重量：90kg以下； 
21 运动步频范围：15～250次/分；
22 运动功率范围：5-800瓦特；
23 累积步伐数达：可达9999步；
24 热量消耗范围：0－999卡。</t>
  </si>
  <si>
    <t>训练用阶梯</t>
  </si>
  <si>
    <t>1.材质：钢结构、喷涂工艺、环保防滑垫
2.扶手调节范围:7孔调节</t>
  </si>
  <si>
    <t>步态训练器</t>
  </si>
  <si>
    <t>（1）人来。
（2）友邦。
（3）翔宇
（4）泽丰</t>
  </si>
  <si>
    <t>材质：不锈钢、抗菌耐磨皮革，座椅前后调节范围：0~380mm，上下调节范围：465~600mm，刹车把手调节范围：0-580mm，可治疗一人，带刹车设计。</t>
  </si>
  <si>
    <t>吞咽治疗仪</t>
  </si>
  <si>
    <t>1.通道数量：不少于两通道，四个电极，治疗强度可单独调节。
2.输出波形：双向对称性矩形脉冲。
3.定时范围：不窄于5-60min。
4.脉宽宽度：300uS。
5.脉冲频率：80Hz。
★6.刺激强度：不少于0-50单位，可选择。
7.输出形式：连续输出。
8.屏幕：≧4.3寸LCD液晶显示屏。
9.电池：≧5000mAH聚合物锂电池
10.便携手持式主机，使用交流电电源或者可重复充电电池供电，中文操作界面，操作简单便捷。
11.电源适配器：输入：100-240V～0.4A 50/60Hz 输出：5V2A。
12.主机重量（含电池）：≦275g。
13.整机尺寸（L*W*H）：≦178×92×30mm。
★14.使用寿命：≧8年。</t>
  </si>
  <si>
    <t>（1）普美康。
（2）安保。
（3）科曼。
（4）和心重典</t>
  </si>
  <si>
    <t>多参数心电监护仪</t>
  </si>
  <si>
    <t>（1）理邦。
（2）史密斯。
（3）科曼。
（4）和心重典</t>
  </si>
  <si>
    <t>具备心电、血氧、血压、呼吸、体温监测功能，可选配呼末CO2，监测参数≥5导，具备报警功能</t>
  </si>
  <si>
    <t>体外除颤仪（AED）</t>
  </si>
  <si>
    <t>（1）普美康。
（2）安保。
（3）科曼。</t>
  </si>
  <si>
    <t>双相波除颤，能量≥200J，具备心电分析、自动除颤功能，可选配起搏功能</t>
  </si>
  <si>
    <t>12导联心电图机</t>
  </si>
  <si>
    <t>（1）瑞康宏业。
（2）大为。
（3）科曼。
（4）和心重典</t>
  </si>
  <si>
    <t>同步采集12导联，采样频率≥1000Hz，具备自动分析、存储、打印功能</t>
  </si>
  <si>
    <t>全自动五分类血细胞分析仪</t>
  </si>
  <si>
    <t>（1）迪瑞。
（2）迈克生物。
（3）基蛋
（4）优利特</t>
  </si>
  <si>
    <t>检测速度≥60测试/小时，具备WBC、RBC、PLT、HGB等≥20项参数检测，具备质控、报警功能</t>
  </si>
  <si>
    <t>全自动生化分析仪</t>
  </si>
  <si>
    <t>（1）迪瑞。
（2）英诺华。
（3）基蛋
（4）优利特</t>
  </si>
  <si>
    <t>检测速度≥400测试/小时，具备肝功能、肾功能、血糖、血脂等≥30项生化项目检测，具备试剂冷藏、质控功能</t>
  </si>
  <si>
    <t>尿液分析仪</t>
  </si>
  <si>
    <t>（1）优源。
（2）迪瑞。
（3）优利特
（4)中元汇吉</t>
  </si>
  <si>
    <t>检测速度≥120测试/小时，具备尿糖、尿蛋白、潜血、白细胞等≥10项参数检测，具备试纸条自动识别功能</t>
  </si>
  <si>
    <t>电解质分析仪</t>
  </si>
  <si>
    <t>（1）康立。
（2）锦瑞。
（3）优利特。
（4）航创</t>
  </si>
  <si>
    <t>检测K+、Na+、Cl-、Ca2+等电解质，检测速度≤2分钟/样本，具备质控功能</t>
  </si>
  <si>
    <t>血凝仪</t>
  </si>
  <si>
    <t>（1）天岳生物。
（2）迪瑞。
（3）优利特。
（4）赛科</t>
  </si>
  <si>
    <t>检测PT、APTT、TT、FIB等凝血项目，检测速度≥30测试/小时，具备质控、报警功能</t>
  </si>
  <si>
    <t>酶标仪</t>
  </si>
  <si>
    <t>（1）博科。
（2）汇松。
（3）奥盛。
（4）优利特</t>
  </si>
  <si>
    <t>波长405-690nm，检测精度±1%，具备酶联免疫吸附试验检测功能，适配传染病、肿瘤标志物检测</t>
  </si>
  <si>
    <t>注：以上价格含税（13%），含运费和差旅费等费用，采购单位不再支付任何费用。</t>
  </si>
  <si>
    <t>固镇医养一体化建设项目——养老居住区工程量清单</t>
  </si>
  <si>
    <t>序号</t>
  </si>
  <si>
    <t>分类</t>
  </si>
  <si>
    <t>参数</t>
  </si>
  <si>
    <t>单价</t>
  </si>
  <si>
    <t>总价</t>
  </si>
  <si>
    <t>房间用品</t>
  </si>
  <si>
    <r>
      <rPr>
        <sz val="11"/>
        <color rgb="FFFF0000"/>
        <rFont val="宋体"/>
        <charset val="134"/>
      </rPr>
      <t>★规格：单人床；长宽高尺寸：1.0m*2.1m*0.45m</t>
    </r>
    <r>
      <rPr>
        <sz val="11"/>
        <rFont val="宋体"/>
        <charset val="134"/>
      </rPr>
      <t xml:space="preserve">
床头床尾板：选用优质ABS材料一次性成型，挂式，有暗藏锁定装置，稳固可靠，弧线型欧式设计，中间带颜色装饰防火板，内置金属构件，尾板外侧有病人信息卡插槽。
护栏：二组摇杆，可灵活调节患者背部、腿部角度高低。
功能调节范围：
▲背板升降角度：85º5º，腿板升降角度：40º5º，可任意调节（提供有效的第三方检测报告复印件或扫描件）
★床体承载重量≥500kg。（提供有效的第三方检测报告复印件或扫描件）
▲标准载荷情况下，其中背板不小于70kg 臀板和腿板不小于75kg，连续升降疲劳测试，背板≥15000次，腿板≥15000次，ABS 摇手柄可 180°折叠，并且经过不小于5000次测试，无功能性损坏。（提供有效的第三方检测报告复印件或扫描件）
▲摇杆操作轻便省力，正反方向启动扭矩&lt;1.0N·m，摇杆系统使用寿命须15000次。（提供有效的第三方检测报告复印件）
脚轮：采用5寸豪华静音轮，四轮刹车。
床四角配备PVS防撞包角，确保在推动过程中有缓冲、防撞保护功能；床体表面经酸洗、磷化、静电涂装处理，光亮美观，耐腐蚀，不褪色，涂料环保无毒，具有抗菌、防霉作用，属于绿色健康环保产品；
</t>
    </r>
    <r>
      <rPr>
        <sz val="11"/>
        <color rgb="FFFF0000"/>
        <rFont val="宋体"/>
        <charset val="134"/>
      </rPr>
      <t>★床垫：</t>
    </r>
    <r>
      <rPr>
        <sz val="11"/>
        <rFont val="宋体"/>
        <charset val="134"/>
      </rPr>
      <t xml:space="preserve">床垫海绵甲醛含量/pH值/可分解致癌物均符合国家标准要求；椰棕采用环保棕垫，棕垫甲醛释放量符合国家标准要求。产品材质抗细菌滋生，除菌率（大肠杆菌、金黄色葡萄球菌）＞99%。（提供有效的第三方检测报告复印件或扫描件）
标准配置：1、护栏；2、6公分床垫一张；3、静音轮四个；4、ABS床头一套，5、隐形摇柄一套。
</t>
    </r>
    <r>
      <rPr>
        <sz val="11"/>
        <color rgb="FFFF0000"/>
        <rFont val="宋体"/>
        <charset val="134"/>
      </rPr>
      <t>★床头柜：规格尺寸：W550*D450*H600</t>
    </r>
    <r>
      <rPr>
        <sz val="11"/>
        <rFont val="宋体"/>
        <charset val="134"/>
      </rPr>
      <t xml:space="preserve">
基础收纳空间：配备2层开放式置物架（层高≥20cm），便于放置水杯、书籍、遥控器等常用物品；内置封闭式抽屉（2个，抽拉行程≥20cm），可收纳私人物品，防尘防潮。
★面板／抽屉板：选用E1级环保多层板、密度板或实木板材，承重≥30kg（台面）、≥15kg（抽屉），无变形、开裂风险。
配件：采用高强度五金连接件（螺丝、合页、导轨），防锈处理，安装后牢固不松动；抽屉配备防脱落设计，保障使用安全。</t>
    </r>
  </si>
  <si>
    <t>房间电视</t>
  </si>
  <si>
    <r>
      <rPr>
        <sz val="11"/>
        <color rgb="FFFF0000"/>
        <rFont val="宋体"/>
        <charset val="134"/>
      </rPr>
      <t>★尺寸：42寸</t>
    </r>
    <r>
      <rPr>
        <sz val="11"/>
        <rFont val="宋体"/>
        <charset val="134"/>
      </rPr>
      <t xml:space="preserve">
基础显示参数：
屏幕尺寸：42英寸
屏幕比例：16:9标准宽屏
物理分辨率：4KUHD3840x2160
显示面板：A+＋级IPS/VA硬屏，无坏点、无亮点、无漏光。
背光类型：LED直下式，支持分区控光。
屏幕亮度：典型亮度≥300cd／㎡，峰值亮度≥500cd／㎡（会议／商用≥800cd／㎡）
对比度：静态≥4000:1，动态≥10000:1。
可视角度：水平，全视角无偏色、响应时间：≤8ms（GTG），动态画面无拖影、无残影。
色域：≥90%NTSC/≥95%DCI-P3/≥130%BT.709（按招标标准）
刷新率：60Hz/120Hz（支持MEMC运动补偿，动态画面更流畅）
CPU：四核，主频≥1.5GHz
运行内存（RAM）：≥2GB
存储内存（ROM）：≥16GB
网络：双频WiFi（2.4G+5G）＋有线RJ45网口，支持WiFi6、DLNA、Miracast、AirPlay投屏。
语音控制：支持遥控器语音，智能交互、免遥控操作。
HDMI接口：≥2个（含HDMI2.0，支持ARC音频回传、4K信号输入）
USB接口：≥2个（USB2.0+USB3.0，支持U盘／移动硬盘播放）
其他接口：AV输入／输出、RF射频、同轴音频输出、耳机接口
安装：支持壁挂、底座摆放
输入电压：AC220V±10%，50Hz。
待机功耗：≤0.5W，符合国家一级。
工作温度：0℃～40℃，湿度20%~80%RH（无凝露）。
使用寿命：背光寿命≥50000小时</t>
    </r>
  </si>
  <si>
    <t>洗衣机</t>
  </si>
  <si>
    <r>
      <rPr>
        <sz val="11"/>
        <color rgb="FFFF0000"/>
        <rFont val="宋体"/>
        <charset val="134"/>
      </rPr>
      <t>★额定洗涤容量：≥20kg 商用大容量波轮；</t>
    </r>
    <r>
      <rPr>
        <sz val="11"/>
        <rFont val="宋体"/>
        <charset val="134"/>
      </rPr>
      <t xml:space="preserve">
内桶：304 全不锈钢一体冲压内桶，无毛刺、无拼接凸起
供电：AC220V/50Hz，无需三相电改造；
洗涤功率≤680W，脱水功率≤1100W
▲整机防水等级 IPX4，洗涤噪音≤72dB、脱水噪音≤75dB（提供有效的第三方检测报告复印件或扫描件）
纯铜国标电机，耐高温、连续 8 小时不间断工作。
最高脱水转速≥720r/min，高脱水率，减轻后端烘干机负荷； 
配置多维回旋立体水流，防缠绕设计，老人针织、棉质衣物磨损率低
大口径滤网过滤毛发、碎屑，大口径快速排水，不易堵下水。
内置固定程序：标准洗、快速洗、大件被褥洗、轻柔洗、60℃高温除菌洗、单漂洗、单脱水、桶自洁8 种预设程序
支持自定义：洗涤时长、漂洗次数、脱水时间可调
中文数码面板，大按键标识，一键启动，简单易学
带程序锁定功能，防止无关人员误改设置。
高温水洗除菌：可设置水温 60℃及以上，灭杀金黄色葡萄球菌、大肠杆菌
桶自洁程序：高温水流冲刷内外桶夹层，祛除污垢霉菌，避免衣物二次污染
内桶防积水结构，洗完桶内速干，减少异味滋生。</t>
    </r>
  </si>
  <si>
    <r>
      <rPr>
        <sz val="11"/>
        <color rgb="FFFF0000"/>
        <rFont val="宋体"/>
        <charset val="134"/>
      </rPr>
      <t>★长深高规格尺寸：≥80cm*60cm*200cm</t>
    </r>
    <r>
      <rPr>
        <sz val="11"/>
        <rFont val="宋体"/>
        <charset val="134"/>
      </rPr>
      <t xml:space="preserve">
分层分区布局：内置挂衣区（高度≥140cm，适配长款衣物悬挂）、叠放区（2-3层隔板，层高≥35cm，可放置折叠衣物、被褥）、抽屉区（2个封闭式抽屉，抽拉行程≥35cm，收纳内衣、袜子等小件物品），分类清晰，取用便捷。
框架：实木（经烘干、防虫、防腐处理，纹理均匀），结构强度符合国家《家具力学性能试验柜类》（GB/T10357.5）标准。板材：柜身面板、隔板、抽屉板选用E1级环保多层板、密度板或实木板材，承重≥25kg（隔板）、≥15kg（抽屉），无变形、开裂风险。
配件：采用高强度五金连接件（螺丝、合页、导轨、拉手），经防锈处理，承重性强、耐磨耐用；推拉门导轨采用静音顺滑款，开合次数≥10万次无故障。</t>
    </r>
  </si>
  <si>
    <t>是否是衣柜？</t>
  </si>
  <si>
    <r>
      <rPr>
        <sz val="11"/>
        <color rgb="FFFF0000"/>
        <rFont val="宋体"/>
        <charset val="134"/>
      </rPr>
      <t xml:space="preserve">★尺寸：W530*D450*H820 
</t>
    </r>
    <r>
      <rPr>
        <sz val="11"/>
        <color theme="1"/>
        <rFont val="宋体"/>
        <charset val="134"/>
      </rPr>
      <t>实木框架：采用橡胶木，木质细腻，具有较良好的总体强度性能。扶手无缝拼接边角处采用倒圆工艺；靠背：薄背板靠软包采用阻燃软包达到防火等级要求材料制作而成的软包，高密度海绵。超纤皮采用耐磨防水，背靠有挂扶手设计。坐垫：采用阻燃软包达到防火等级要求材料制作而成的软包，高密度海绵，超纤皮采用耐磨防水。</t>
    </r>
  </si>
  <si>
    <t>增加</t>
  </si>
  <si>
    <r>
      <rPr>
        <sz val="11"/>
        <color rgb="FFFF0000"/>
        <rFont val="宋体"/>
        <charset val="134"/>
      </rPr>
      <t xml:space="preserve">★尺寸：长度≥75厘米，宽度≥45厘米，高度≥100厘米。
</t>
    </r>
    <r>
      <rPr>
        <sz val="11"/>
        <color theme="1"/>
        <rFont val="宋体"/>
        <charset val="134"/>
      </rPr>
      <t>★防水等级：≥IP4</t>
    </r>
    <r>
      <rPr>
        <sz val="11"/>
        <color rgb="FFFF0000"/>
        <rFont val="宋体"/>
        <charset val="134"/>
      </rPr>
      <t xml:space="preserve">
</t>
    </r>
    <r>
      <rPr>
        <sz val="11"/>
        <color theme="1"/>
        <rFont val="宋体"/>
        <charset val="134"/>
      </rPr>
      <t>载重：≥120kg
座高调节：45—70cm（适配不同身高与洗浴场景）
靠背角度：90°-120°（电动无级调节，支持躺卧洗浴）
膝盖托角度：0°-30°（辅助腿部支撑，提升舒适度）
主体材质抗腐蚀、抗老化，经1000小时盐雾测试无锈蚀；机械传动部件经过疲劳测试，使用寿命≥5年，适配高频次护理场景。</t>
    </r>
  </si>
  <si>
    <t>洗澡车</t>
  </si>
  <si>
    <r>
      <rPr>
        <sz val="11"/>
        <color theme="1"/>
        <rFont val="宋体"/>
        <charset val="134"/>
      </rPr>
      <t>尺寸约：座宽:410mm、座进深:380mm、扶于高:240mm、腿长:34-41cm、外侧内宽:350.5mm；内侧内宽:300mm、外侧全宽:550mm、内侧全宽:490.5mm、前坐高:470（490 510 530)mm重量:12.7kg；后座高:450（470.5 490.5 510.5)mm承重:100kg，全高:910(930 950 970）mm全长:840mm；</t>
    </r>
    <r>
      <rPr>
        <sz val="11"/>
        <color rgb="FFFF0000"/>
        <rFont val="宋体"/>
        <charset val="134"/>
      </rPr>
      <t>包装尺寸:960*380*690mm</t>
    </r>
  </si>
  <si>
    <t>电器设备</t>
  </si>
  <si>
    <t>便携式吸氧机</t>
  </si>
  <si>
    <t>合计</t>
  </si>
  <si>
    <t>/</t>
  </si>
  <si>
    <t>累计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</si>
</sst>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8">
    <font>
      <sz val="11"/>
      <color theme="1"/>
      <name val="宋体"/>
      <charset val="134"/>
      <scheme val="minor"/>
    </font>
    <font>
      <sz val="11"/>
      <name val="宋体"/>
      <charset val="134"/>
      <scheme val="minor"/>
    </font>
    <font>
      <b/>
      <sz val="14"/>
      <name val="方正大标宋简体"/>
      <charset val="134"/>
    </font>
    <font>
      <b/>
      <sz val="11"/>
      <name val="宋体"/>
      <charset val="134"/>
    </font>
    <font>
      <sz val="11"/>
      <name val="宋体"/>
      <charset val="134"/>
    </font>
    <font>
      <sz val="12"/>
      <name val="宋体"/>
      <charset val="134"/>
    </font>
    <font>
      <sz val="11"/>
      <color rgb="FFFF0000"/>
      <name val="宋体"/>
      <charset val="134"/>
    </font>
    <font>
      <sz val="11"/>
      <color rgb="FFFF0000"/>
      <name val="宋体"/>
      <charset val="134"/>
      <scheme val="minor"/>
    </font>
    <font>
      <sz val="11"/>
      <color theme="1"/>
      <name val="宋体"/>
      <charset val="134"/>
    </font>
    <font>
      <sz val="10"/>
      <color theme="1"/>
      <name val="仿宋_GB2312"/>
      <charset val="134"/>
    </font>
    <font>
      <sz val="12"/>
      <color theme="1"/>
      <name val="仿宋_GB2312"/>
      <charset val="134"/>
    </font>
    <font>
      <sz val="10"/>
      <name val="宋体"/>
      <charset val="134"/>
    </font>
    <font>
      <sz val="10"/>
      <name val="宋体"/>
      <charset val="134"/>
      <scheme val="minor"/>
    </font>
    <font>
      <sz val="11"/>
      <color theme="1"/>
      <name val="仿宋_GB2312"/>
      <charset val="134"/>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Times New Roman"/>
      <charset val="0"/>
    </font>
    <font>
      <u/>
      <sz val="12"/>
      <color theme="1"/>
      <name val="仿宋_GB2312"/>
      <charset val="134"/>
    </font>
    <font>
      <sz val="12"/>
      <color theme="1"/>
      <name val="Wingdings"/>
      <charset val="134"/>
    </font>
    <font>
      <u/>
      <sz val="11"/>
      <color theme="1"/>
      <name val="仿宋_GB2312"/>
      <charset val="134"/>
    </font>
  </fonts>
  <fills count="35">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4" borderId="9"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0" applyNumberFormat="0" applyFill="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2" fillId="0" borderId="0" applyNumberFormat="0" applyFill="0" applyBorder="0" applyAlignment="0" applyProtection="0">
      <alignment vertical="center"/>
    </xf>
    <xf numFmtId="0" fontId="23" fillId="5" borderId="12" applyNumberFormat="0" applyAlignment="0" applyProtection="0">
      <alignment vertical="center"/>
    </xf>
    <xf numFmtId="0" fontId="24" fillId="6" borderId="13" applyNumberFormat="0" applyAlignment="0" applyProtection="0">
      <alignment vertical="center"/>
    </xf>
    <xf numFmtId="0" fontId="25" fillId="6" borderId="12" applyNumberFormat="0" applyAlignment="0" applyProtection="0">
      <alignment vertical="center"/>
    </xf>
    <xf numFmtId="0" fontId="26" fillId="7" borderId="14" applyNumberFormat="0" applyAlignment="0" applyProtection="0">
      <alignment vertical="center"/>
    </xf>
    <xf numFmtId="0" fontId="27" fillId="0" borderId="15" applyNumberFormat="0" applyFill="0" applyAlignment="0" applyProtection="0">
      <alignment vertical="center"/>
    </xf>
    <xf numFmtId="0" fontId="28" fillId="0" borderId="16" applyNumberFormat="0" applyFill="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3" fillId="32" borderId="0" applyNumberFormat="0" applyBorder="0" applyAlignment="0" applyProtection="0">
      <alignment vertical="center"/>
    </xf>
    <xf numFmtId="0" fontId="33" fillId="33" borderId="0" applyNumberFormat="0" applyBorder="0" applyAlignment="0" applyProtection="0">
      <alignment vertical="center"/>
    </xf>
    <xf numFmtId="0" fontId="32" fillId="34" borderId="0" applyNumberFormat="0" applyBorder="0" applyAlignment="0" applyProtection="0">
      <alignment vertical="center"/>
    </xf>
    <xf numFmtId="0" fontId="5" fillId="0" borderId="0"/>
    <xf numFmtId="0" fontId="34" fillId="0" borderId="0"/>
  </cellStyleXfs>
  <cellXfs count="56">
    <xf numFmtId="0" fontId="0" fillId="0" borderId="0" xfId="0">
      <alignment vertical="center"/>
    </xf>
    <xf numFmtId="0" fontId="1" fillId="0" borderId="0" xfId="0" applyFont="1" applyAlignment="1">
      <alignment horizontal="center" vertical="center"/>
    </xf>
    <xf numFmtId="0" fontId="1" fillId="0" borderId="0" xfId="0" applyFont="1" applyAlignment="1">
      <alignment vertical="center" shrinkToFit="1"/>
    </xf>
    <xf numFmtId="0" fontId="1" fillId="0" borderId="0" xfId="0" applyFont="1">
      <alignment vertical="center"/>
    </xf>
    <xf numFmtId="0" fontId="2" fillId="0" borderId="1" xfId="0" applyFont="1" applyBorder="1" applyAlignment="1">
      <alignment horizontal="center" vertical="center"/>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4" fillId="0" borderId="2" xfId="0" applyFont="1" applyBorder="1" applyAlignment="1">
      <alignment horizontal="center" vertical="center" shrinkToFit="1"/>
    </xf>
    <xf numFmtId="0" fontId="4" fillId="0" borderId="4" xfId="0" applyFont="1" applyBorder="1" applyAlignment="1">
      <alignment horizontal="center" vertical="center" shrinkToFit="1"/>
    </xf>
    <xf numFmtId="0" fontId="5" fillId="0" borderId="2" xfId="0" applyFont="1" applyBorder="1" applyAlignment="1">
      <alignment horizontal="center" vertical="center" wrapText="1" shrinkToFit="1"/>
    </xf>
    <xf numFmtId="0" fontId="6" fillId="0" borderId="5" xfId="0" applyFont="1" applyBorder="1" applyAlignment="1">
      <alignment horizontal="left" vertical="center" wrapText="1" shrinkToFit="1"/>
    </xf>
    <xf numFmtId="0" fontId="4" fillId="0" borderId="5" xfId="0" applyFont="1" applyBorder="1" applyAlignment="1">
      <alignment horizontal="center" vertical="center" shrinkToFit="1"/>
    </xf>
    <xf numFmtId="0" fontId="1" fillId="0" borderId="2" xfId="0" applyFont="1" applyBorder="1" applyAlignment="1">
      <alignment vertical="center" shrinkToFit="1"/>
    </xf>
    <xf numFmtId="0" fontId="4" fillId="0" borderId="6" xfId="0" applyFont="1" applyBorder="1" applyAlignment="1">
      <alignment horizontal="center" vertical="center" shrinkToFit="1"/>
    </xf>
    <xf numFmtId="0" fontId="7" fillId="0" borderId="0" xfId="0" applyFont="1" applyAlignment="1">
      <alignment vertical="center" shrinkToFit="1"/>
    </xf>
    <xf numFmtId="0" fontId="4" fillId="0" borderId="7" xfId="0" applyFont="1" applyBorder="1" applyAlignment="1">
      <alignment horizontal="center" vertical="center" shrinkToFit="1"/>
    </xf>
    <xf numFmtId="0" fontId="8" fillId="0" borderId="5" xfId="0" applyFont="1" applyBorder="1" applyAlignment="1">
      <alignment horizontal="left" vertical="center" wrapText="1" shrinkToFit="1"/>
    </xf>
    <xf numFmtId="0" fontId="4" fillId="0" borderId="5" xfId="0" applyFont="1" applyBorder="1" applyAlignment="1">
      <alignment horizontal="left" vertical="center" wrapText="1" shrinkToFit="1"/>
    </xf>
    <xf numFmtId="0" fontId="4" fillId="0" borderId="5" xfId="0" applyFont="1" applyBorder="1" applyAlignment="1">
      <alignment horizontal="left" vertical="center" shrinkToFit="1"/>
    </xf>
    <xf numFmtId="0" fontId="1" fillId="0" borderId="2" xfId="0" applyFont="1" applyBorder="1" applyAlignment="1">
      <alignment horizontal="center" vertical="center"/>
    </xf>
    <xf numFmtId="0" fontId="7" fillId="0" borderId="2" xfId="0" applyFont="1" applyBorder="1" applyAlignment="1">
      <alignment horizontal="center" vertical="center"/>
    </xf>
    <xf numFmtId="0" fontId="1" fillId="0" borderId="0" xfId="0" applyFont="1" applyFill="1">
      <alignment vertical="center"/>
    </xf>
    <xf numFmtId="0" fontId="9" fillId="0" borderId="0" xfId="0" applyFont="1" applyFill="1" applyBorder="1" applyAlignment="1">
      <alignment horizontal="center" vertical="center"/>
    </xf>
    <xf numFmtId="0" fontId="10" fillId="0" borderId="0" xfId="0" applyFont="1" applyFill="1" applyBorder="1" applyAlignment="1">
      <alignment horizontal="center" vertical="center"/>
    </xf>
    <xf numFmtId="0" fontId="11" fillId="0" borderId="0" xfId="0" applyFont="1" applyFill="1" applyAlignment="1">
      <alignment horizontal="center" vertical="center"/>
    </xf>
    <xf numFmtId="0" fontId="11" fillId="0" borderId="0" xfId="0" applyFont="1" applyFill="1" applyAlignment="1">
      <alignment vertical="center" shrinkToFit="1"/>
    </xf>
    <xf numFmtId="0" fontId="11" fillId="3" borderId="0" xfId="0" applyFont="1" applyFill="1" applyAlignment="1">
      <alignment vertical="center" shrinkToFit="1"/>
    </xf>
    <xf numFmtId="0" fontId="11" fillId="0" borderId="0" xfId="0" applyFont="1" applyFill="1" applyAlignment="1">
      <alignment horizontal="center" vertical="center" shrinkToFit="1"/>
    </xf>
    <xf numFmtId="0" fontId="0" fillId="0" borderId="0" xfId="0" applyFont="1" applyFill="1" applyBorder="1" applyAlignment="1">
      <alignment horizontal="center" vertical="center"/>
    </xf>
    <xf numFmtId="0" fontId="12" fillId="0" borderId="0" xfId="0" applyFont="1" applyFill="1" applyAlignment="1">
      <alignment horizontal="left" vertical="center"/>
    </xf>
    <xf numFmtId="0" fontId="2" fillId="0" borderId="8" xfId="0" applyFont="1" applyFill="1" applyBorder="1" applyAlignment="1">
      <alignment horizontal="center" vertical="center"/>
    </xf>
    <xf numFmtId="0" fontId="2" fillId="0" borderId="0" xfId="0" applyFont="1" applyFill="1" applyAlignment="1">
      <alignment horizontal="center" vertical="center"/>
    </xf>
    <xf numFmtId="0" fontId="13" fillId="0" borderId="0" xfId="0" applyFont="1" applyFill="1" applyBorder="1" applyAlignment="1">
      <alignment horizontal="left" vertical="center" wrapText="1" shrinkToFit="1"/>
    </xf>
    <xf numFmtId="0" fontId="10" fillId="0" borderId="0" xfId="0" applyFont="1" applyFill="1" applyBorder="1" applyAlignment="1">
      <alignment horizontal="left" vertical="center" wrapText="1"/>
    </xf>
    <xf numFmtId="0" fontId="10" fillId="0" borderId="0" xfId="0" applyFont="1" applyFill="1" applyBorder="1" applyAlignment="1">
      <alignment horizontal="left" vertical="center"/>
    </xf>
    <xf numFmtId="0" fontId="11" fillId="0" borderId="2" xfId="0" applyFont="1" applyFill="1" applyBorder="1" applyAlignment="1">
      <alignment horizontal="center" vertical="center" wrapText="1"/>
    </xf>
    <xf numFmtId="0" fontId="11" fillId="0" borderId="2" xfId="0" applyFont="1" applyFill="1" applyBorder="1" applyAlignment="1">
      <alignment horizontal="left" vertical="center" wrapText="1"/>
    </xf>
    <xf numFmtId="176" fontId="14" fillId="0" borderId="2" xfId="0" applyNumberFormat="1" applyFont="1" applyBorder="1" applyAlignment="1">
      <alignment horizontal="center" vertical="center" wrapText="1"/>
    </xf>
    <xf numFmtId="0" fontId="14" fillId="0" borderId="2" xfId="0" applyFont="1" applyBorder="1" applyAlignment="1">
      <alignment horizontal="center" vertical="center" wrapText="1"/>
    </xf>
    <xf numFmtId="0" fontId="14" fillId="0" borderId="2" xfId="0" applyFont="1" applyBorder="1" applyAlignment="1">
      <alignment horizontal="center" vertical="center"/>
    </xf>
    <xf numFmtId="0" fontId="11" fillId="0" borderId="2" xfId="0" applyFont="1" applyFill="1" applyBorder="1" applyAlignment="1">
      <alignment horizontal="center" vertical="center" shrinkToFit="1"/>
    </xf>
    <xf numFmtId="0" fontId="11" fillId="0" borderId="2" xfId="0" applyFont="1" applyFill="1" applyBorder="1" applyAlignment="1">
      <alignment horizontal="center" vertical="center" wrapText="1" shrinkToFit="1"/>
    </xf>
    <xf numFmtId="0" fontId="11" fillId="0" borderId="2" xfId="0" applyFont="1" applyFill="1" applyBorder="1" applyAlignment="1">
      <alignment horizontal="left" vertical="center" wrapText="1" shrinkToFit="1"/>
    </xf>
    <xf numFmtId="0" fontId="11" fillId="0" borderId="2" xfId="0" applyFont="1" applyFill="1" applyBorder="1" applyAlignment="1">
      <alignment vertical="center" shrinkToFit="1"/>
    </xf>
    <xf numFmtId="0" fontId="11" fillId="0" borderId="2" xfId="0" applyFont="1" applyFill="1" applyBorder="1" applyAlignment="1">
      <alignment vertical="center" wrapText="1"/>
    </xf>
    <xf numFmtId="0" fontId="11" fillId="0" borderId="2" xfId="0" applyFont="1" applyFill="1" applyBorder="1" applyAlignment="1">
      <alignment horizontal="justify" vertical="center" wrapText="1"/>
    </xf>
    <xf numFmtId="0" fontId="11" fillId="0" borderId="2" xfId="49" applyFont="1" applyFill="1" applyBorder="1" applyAlignment="1">
      <alignment horizontal="left" vertical="center" wrapText="1"/>
    </xf>
    <xf numFmtId="0" fontId="11" fillId="3" borderId="2" xfId="0" applyFont="1" applyFill="1" applyBorder="1" applyAlignment="1">
      <alignment horizontal="center" vertical="center" shrinkToFit="1"/>
    </xf>
    <xf numFmtId="0" fontId="11" fillId="3" borderId="2" xfId="0" applyFont="1" applyFill="1" applyBorder="1" applyAlignment="1">
      <alignment horizontal="center" vertical="center" wrapText="1" shrinkToFit="1"/>
    </xf>
    <xf numFmtId="0" fontId="11" fillId="3" borderId="2" xfId="0" applyFont="1" applyFill="1" applyBorder="1" applyAlignment="1">
      <alignment horizontal="center" vertical="center" wrapText="1"/>
    </xf>
    <xf numFmtId="0" fontId="11" fillId="3" borderId="2" xfId="0" applyFont="1" applyFill="1" applyBorder="1" applyAlignment="1">
      <alignment horizontal="left" vertical="center" wrapText="1" shrinkToFit="1"/>
    </xf>
    <xf numFmtId="0" fontId="11" fillId="3" borderId="2" xfId="49" applyFont="1" applyFill="1" applyBorder="1" applyAlignment="1">
      <alignment horizontal="left" vertical="center" wrapText="1"/>
    </xf>
    <xf numFmtId="0" fontId="11" fillId="3" borderId="2" xfId="0" applyFont="1" applyFill="1" applyBorder="1" applyAlignment="1">
      <alignment vertical="center" shrinkToFit="1"/>
    </xf>
    <xf numFmtId="0" fontId="11" fillId="0" borderId="2" xfId="0" applyFont="1" applyFill="1" applyBorder="1" applyAlignment="1">
      <alignment horizontal="left" vertical="center" shrinkToFit="1"/>
    </xf>
    <xf numFmtId="0" fontId="11" fillId="0" borderId="2" xfId="0" applyFont="1" applyFill="1" applyBorder="1" applyAlignment="1">
      <alignment horizontal="center" vertical="center"/>
    </xf>
    <xf numFmtId="0" fontId="0" fillId="0" borderId="0" xfId="0" applyFont="1" applyFill="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3" xfId="49"/>
    <cellStyle name="常规_Sheet1"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9"/>
  <sheetViews>
    <sheetView tabSelected="1" zoomScale="85" zoomScaleNormal="85" workbookViewId="0">
      <pane ySplit="5" topLeftCell="A6" activePane="bottomLeft" state="frozen"/>
      <selection/>
      <selection pane="bottomLeft" activeCell="J6" sqref="J6"/>
    </sheetView>
  </sheetViews>
  <sheetFormatPr defaultColWidth="9" defaultRowHeight="20.15" customHeight="1"/>
  <cols>
    <col min="1" max="1" width="5.63716814159292" style="21" customWidth="1"/>
    <col min="2" max="2" width="6.13274336283186" style="21" customWidth="1"/>
    <col min="3" max="3" width="8.25663716814159" style="21" customWidth="1"/>
    <col min="4" max="5" width="6.63716814159292" style="21" customWidth="1"/>
    <col min="6" max="6" width="12.8761061946903" style="29" customWidth="1"/>
    <col min="7" max="7" width="70.6371681415929" style="21" customWidth="1"/>
    <col min="8" max="8" width="14.1238938053097" style="21" customWidth="1"/>
    <col min="9" max="9" width="7.87610619469027" style="21" customWidth="1"/>
    <col min="10" max="16384" width="9" style="21"/>
  </cols>
  <sheetData>
    <row r="1" s="21" customFormat="1" ht="27" customHeight="1" spans="1:10">
      <c r="A1" s="30" t="s">
        <v>0</v>
      </c>
      <c r="B1" s="31"/>
      <c r="C1" s="31"/>
      <c r="D1" s="31"/>
      <c r="E1" s="31"/>
      <c r="F1" s="31"/>
      <c r="G1" s="31"/>
      <c r="H1" s="31"/>
      <c r="I1" s="31"/>
      <c r="J1" s="31"/>
    </row>
    <row r="2" s="22" customFormat="1" ht="41" customHeight="1" spans="1:10">
      <c r="A2" s="32" t="s">
        <v>1</v>
      </c>
      <c r="B2" s="32"/>
      <c r="C2" s="32"/>
      <c r="D2" s="32"/>
      <c r="E2" s="32"/>
      <c r="F2" s="32"/>
      <c r="G2" s="32"/>
      <c r="H2" s="32"/>
      <c r="I2" s="32"/>
      <c r="J2" s="32"/>
    </row>
    <row r="3" s="23" customFormat="1" ht="37" customHeight="1" spans="1:10">
      <c r="A3" s="33" t="s">
        <v>2</v>
      </c>
      <c r="B3" s="33"/>
      <c r="C3" s="33"/>
      <c r="D3" s="33"/>
      <c r="E3" s="33"/>
      <c r="F3" s="33"/>
      <c r="G3" s="33"/>
      <c r="H3" s="33"/>
      <c r="I3" s="33"/>
      <c r="J3" s="33"/>
    </row>
    <row r="4" s="23" customFormat="1" ht="33" customHeight="1" spans="1:10">
      <c r="A4" s="34" t="s">
        <v>3</v>
      </c>
      <c r="B4" s="34"/>
      <c r="C4" s="34"/>
      <c r="D4" s="34"/>
      <c r="E4" s="34"/>
      <c r="F4" s="34"/>
      <c r="G4" s="34"/>
      <c r="H4" s="34"/>
      <c r="I4" s="34"/>
      <c r="J4" s="34"/>
    </row>
    <row r="5" s="24" customFormat="1" ht="36" customHeight="1" spans="1:10">
      <c r="A5" s="35" t="s">
        <v>4</v>
      </c>
      <c r="B5" s="35" t="s">
        <v>5</v>
      </c>
      <c r="C5" s="35" t="s">
        <v>6</v>
      </c>
      <c r="D5" s="35" t="s">
        <v>7</v>
      </c>
      <c r="E5" s="35" t="s">
        <v>8</v>
      </c>
      <c r="F5" s="36" t="s">
        <v>9</v>
      </c>
      <c r="G5" s="35" t="s">
        <v>10</v>
      </c>
      <c r="H5" s="37" t="s">
        <v>11</v>
      </c>
      <c r="I5" s="38" t="s">
        <v>12</v>
      </c>
      <c r="J5" s="39" t="s">
        <v>13</v>
      </c>
    </row>
    <row r="6" s="25" customFormat="1" ht="408" customHeight="1" spans="1:10">
      <c r="A6" s="40">
        <v>1</v>
      </c>
      <c r="B6" s="41" t="s">
        <v>14</v>
      </c>
      <c r="C6" s="41" t="s">
        <v>15</v>
      </c>
      <c r="D6" s="41" t="s">
        <v>16</v>
      </c>
      <c r="E6" s="41">
        <v>200</v>
      </c>
      <c r="F6" s="42" t="s">
        <v>17</v>
      </c>
      <c r="G6" s="42" t="s">
        <v>18</v>
      </c>
      <c r="H6" s="43"/>
      <c r="I6" s="43"/>
      <c r="J6" s="43"/>
    </row>
    <row r="7" s="25" customFormat="1" ht="80" customHeight="1" spans="1:10">
      <c r="A7" s="40"/>
      <c r="B7" s="41"/>
      <c r="C7" s="41"/>
      <c r="D7" s="41"/>
      <c r="E7" s="41"/>
      <c r="F7" s="42"/>
      <c r="G7" s="42"/>
      <c r="H7" s="43"/>
      <c r="I7" s="43"/>
      <c r="J7" s="43"/>
    </row>
    <row r="8" s="25" customFormat="1" ht="92" customHeight="1" spans="1:10">
      <c r="A8" s="40">
        <v>2</v>
      </c>
      <c r="B8" s="41" t="s">
        <v>14</v>
      </c>
      <c r="C8" s="41"/>
      <c r="D8" s="41"/>
      <c r="E8" s="41"/>
      <c r="F8" s="42"/>
      <c r="G8" s="42" t="s">
        <v>19</v>
      </c>
      <c r="H8" s="43"/>
      <c r="I8" s="43"/>
      <c r="J8" s="43"/>
    </row>
    <row r="9" s="25" customFormat="1" ht="302" customHeight="1" spans="1:10">
      <c r="A9" s="40">
        <v>3</v>
      </c>
      <c r="B9" s="41" t="s">
        <v>14</v>
      </c>
      <c r="C9" s="41"/>
      <c r="D9" s="41"/>
      <c r="E9" s="41"/>
      <c r="F9" s="42"/>
      <c r="G9" s="42" t="s">
        <v>20</v>
      </c>
      <c r="H9" s="43"/>
      <c r="I9" s="43"/>
      <c r="J9" s="43"/>
    </row>
    <row r="10" s="25" customFormat="1" ht="112" customHeight="1" spans="1:10">
      <c r="A10" s="40">
        <v>4</v>
      </c>
      <c r="B10" s="41" t="s">
        <v>14</v>
      </c>
      <c r="C10" s="41" t="s">
        <v>21</v>
      </c>
      <c r="D10" s="41" t="s">
        <v>22</v>
      </c>
      <c r="E10" s="41">
        <v>100</v>
      </c>
      <c r="F10" s="42" t="s">
        <v>17</v>
      </c>
      <c r="G10" s="42" t="s">
        <v>23</v>
      </c>
      <c r="H10" s="43"/>
      <c r="I10" s="43"/>
      <c r="J10" s="43"/>
    </row>
    <row r="11" s="25" customFormat="1" ht="91" customHeight="1" spans="1:10">
      <c r="A11" s="40">
        <v>5</v>
      </c>
      <c r="B11" s="41" t="s">
        <v>14</v>
      </c>
      <c r="C11" s="41" t="s">
        <v>24</v>
      </c>
      <c r="D11" s="41" t="s">
        <v>25</v>
      </c>
      <c r="E11" s="41">
        <v>200</v>
      </c>
      <c r="F11" s="42" t="s">
        <v>17</v>
      </c>
      <c r="G11" s="42" t="s">
        <v>26</v>
      </c>
      <c r="H11" s="43"/>
      <c r="I11" s="43"/>
      <c r="J11" s="43"/>
    </row>
    <row r="12" s="25" customFormat="1" ht="112" customHeight="1" spans="1:10">
      <c r="A12" s="40">
        <v>6</v>
      </c>
      <c r="B12" s="41" t="s">
        <v>14</v>
      </c>
      <c r="C12" s="41" t="s">
        <v>27</v>
      </c>
      <c r="D12" s="41" t="s">
        <v>16</v>
      </c>
      <c r="E12" s="41">
        <v>100</v>
      </c>
      <c r="F12" s="42" t="s">
        <v>17</v>
      </c>
      <c r="G12" s="42" t="s">
        <v>28</v>
      </c>
      <c r="H12" s="43"/>
      <c r="I12" s="43"/>
      <c r="J12" s="43"/>
    </row>
    <row r="13" s="25" customFormat="1" ht="207" customHeight="1" spans="1:10">
      <c r="A13" s="40">
        <v>7</v>
      </c>
      <c r="B13" s="41" t="s">
        <v>14</v>
      </c>
      <c r="C13" s="41" t="s">
        <v>29</v>
      </c>
      <c r="D13" s="41" t="s">
        <v>30</v>
      </c>
      <c r="E13" s="41">
        <v>50</v>
      </c>
      <c r="F13" s="42" t="s">
        <v>17</v>
      </c>
      <c r="G13" s="42" t="s">
        <v>31</v>
      </c>
      <c r="H13" s="43"/>
      <c r="I13" s="43"/>
      <c r="J13" s="43"/>
    </row>
    <row r="14" s="25" customFormat="1" ht="119" customHeight="1" spans="1:10">
      <c r="A14" s="40">
        <v>8</v>
      </c>
      <c r="B14" s="41" t="s">
        <v>14</v>
      </c>
      <c r="C14" s="41" t="s">
        <v>32</v>
      </c>
      <c r="D14" s="41" t="s">
        <v>33</v>
      </c>
      <c r="E14" s="41">
        <v>2</v>
      </c>
      <c r="F14" s="42" t="s">
        <v>17</v>
      </c>
      <c r="G14" s="42" t="s">
        <v>34</v>
      </c>
      <c r="H14" s="43"/>
      <c r="I14" s="43"/>
      <c r="J14" s="43"/>
    </row>
    <row r="15" s="25" customFormat="1" ht="132" customHeight="1" spans="1:10">
      <c r="A15" s="40">
        <v>9</v>
      </c>
      <c r="B15" s="41" t="s">
        <v>14</v>
      </c>
      <c r="C15" s="41" t="s">
        <v>35</v>
      </c>
      <c r="D15" s="41" t="s">
        <v>33</v>
      </c>
      <c r="E15" s="41">
        <v>10</v>
      </c>
      <c r="F15" s="42" t="s">
        <v>17</v>
      </c>
      <c r="G15" s="42" t="s">
        <v>36</v>
      </c>
      <c r="H15" s="43"/>
      <c r="I15" s="43"/>
      <c r="J15" s="43"/>
    </row>
    <row r="16" s="25" customFormat="1" ht="52" customHeight="1" spans="1:10">
      <c r="A16" s="40">
        <v>10</v>
      </c>
      <c r="B16" s="41" t="s">
        <v>14</v>
      </c>
      <c r="C16" s="41" t="s">
        <v>37</v>
      </c>
      <c r="D16" s="41" t="s">
        <v>33</v>
      </c>
      <c r="E16" s="41">
        <v>30</v>
      </c>
      <c r="F16" s="42" t="s">
        <v>38</v>
      </c>
      <c r="G16" s="42" t="s">
        <v>39</v>
      </c>
      <c r="H16" s="43"/>
      <c r="I16" s="43"/>
      <c r="J16" s="43"/>
    </row>
    <row r="17" s="25" customFormat="1" ht="62" customHeight="1" spans="1:10">
      <c r="A17" s="40">
        <v>11</v>
      </c>
      <c r="B17" s="41" t="s">
        <v>14</v>
      </c>
      <c r="C17" s="41" t="s">
        <v>40</v>
      </c>
      <c r="D17" s="41" t="s">
        <v>41</v>
      </c>
      <c r="E17" s="41">
        <v>25</v>
      </c>
      <c r="F17" s="42" t="s">
        <v>17</v>
      </c>
      <c r="G17" s="42" t="s">
        <v>42</v>
      </c>
      <c r="H17" s="43"/>
      <c r="I17" s="43"/>
      <c r="J17" s="43"/>
    </row>
    <row r="18" s="25" customFormat="1" ht="57" customHeight="1" spans="1:10">
      <c r="A18" s="40">
        <v>12</v>
      </c>
      <c r="B18" s="41" t="s">
        <v>14</v>
      </c>
      <c r="C18" s="41" t="s">
        <v>43</v>
      </c>
      <c r="D18" s="41" t="s">
        <v>41</v>
      </c>
      <c r="E18" s="41">
        <v>25</v>
      </c>
      <c r="F18" s="42" t="s">
        <v>17</v>
      </c>
      <c r="G18" s="42" t="s">
        <v>44</v>
      </c>
      <c r="H18" s="43"/>
      <c r="I18" s="43"/>
      <c r="J18" s="43"/>
    </row>
    <row r="19" s="25" customFormat="1" ht="309" customHeight="1" spans="1:10">
      <c r="A19" s="40">
        <v>13</v>
      </c>
      <c r="B19" s="41" t="s">
        <v>14</v>
      </c>
      <c r="C19" s="41" t="s">
        <v>45</v>
      </c>
      <c r="D19" s="41" t="s">
        <v>33</v>
      </c>
      <c r="E19" s="41">
        <v>2</v>
      </c>
      <c r="F19" s="36" t="s">
        <v>46</v>
      </c>
      <c r="G19" s="44" t="s">
        <v>47</v>
      </c>
      <c r="H19" s="43"/>
      <c r="I19" s="43"/>
      <c r="J19" s="43"/>
    </row>
    <row r="20" s="25" customFormat="1" ht="262" customHeight="1" spans="1:10">
      <c r="A20" s="40">
        <v>14</v>
      </c>
      <c r="B20" s="41" t="s">
        <v>14</v>
      </c>
      <c r="C20" s="41" t="s">
        <v>48</v>
      </c>
      <c r="D20" s="41" t="s">
        <v>33</v>
      </c>
      <c r="E20" s="41">
        <v>2</v>
      </c>
      <c r="F20" s="42" t="s">
        <v>49</v>
      </c>
      <c r="G20" s="42" t="s">
        <v>50</v>
      </c>
      <c r="H20" s="43"/>
      <c r="I20" s="43"/>
      <c r="J20" s="43"/>
    </row>
    <row r="21" s="25" customFormat="1" ht="120" customHeight="1" spans="1:10">
      <c r="A21" s="40">
        <v>15</v>
      </c>
      <c r="B21" s="41" t="s">
        <v>14</v>
      </c>
      <c r="C21" s="41" t="s">
        <v>51</v>
      </c>
      <c r="D21" s="41" t="s">
        <v>33</v>
      </c>
      <c r="E21" s="41">
        <v>2</v>
      </c>
      <c r="F21" s="42" t="s">
        <v>52</v>
      </c>
      <c r="G21" s="42" t="s">
        <v>53</v>
      </c>
      <c r="H21" s="43"/>
      <c r="I21" s="43"/>
      <c r="J21" s="43"/>
    </row>
    <row r="22" s="25" customFormat="1" ht="409" customHeight="1" spans="1:10">
      <c r="A22" s="40">
        <v>16</v>
      </c>
      <c r="B22" s="41" t="s">
        <v>14</v>
      </c>
      <c r="C22" s="41" t="s">
        <v>54</v>
      </c>
      <c r="D22" s="41" t="s">
        <v>33</v>
      </c>
      <c r="E22" s="41">
        <v>2</v>
      </c>
      <c r="F22" s="42" t="s">
        <v>55</v>
      </c>
      <c r="G22" s="42" t="s">
        <v>56</v>
      </c>
      <c r="H22" s="43"/>
      <c r="I22" s="43"/>
      <c r="J22" s="43"/>
    </row>
    <row r="23" s="25" customFormat="1" ht="225" customHeight="1" spans="1:10">
      <c r="A23" s="40"/>
      <c r="B23" s="41"/>
      <c r="C23" s="41"/>
      <c r="D23" s="41"/>
      <c r="E23" s="41"/>
      <c r="F23" s="42"/>
      <c r="G23" s="42"/>
      <c r="H23" s="43"/>
      <c r="I23" s="43"/>
      <c r="J23" s="43"/>
    </row>
    <row r="24" s="25" customFormat="1" ht="161" customHeight="1" spans="1:10">
      <c r="A24" s="40">
        <v>17</v>
      </c>
      <c r="B24" s="41" t="s">
        <v>14</v>
      </c>
      <c r="C24" s="41" t="s">
        <v>57</v>
      </c>
      <c r="D24" s="41" t="s">
        <v>16</v>
      </c>
      <c r="E24" s="41">
        <v>1</v>
      </c>
      <c r="F24" s="42" t="s">
        <v>17</v>
      </c>
      <c r="G24" s="42" t="s">
        <v>58</v>
      </c>
      <c r="H24" s="43"/>
      <c r="I24" s="43"/>
      <c r="J24" s="43"/>
    </row>
    <row r="25" s="25" customFormat="1" ht="197" customHeight="1" spans="1:10">
      <c r="A25" s="40">
        <v>18</v>
      </c>
      <c r="B25" s="41" t="s">
        <v>59</v>
      </c>
      <c r="C25" s="41" t="s">
        <v>60</v>
      </c>
      <c r="D25" s="41" t="s">
        <v>16</v>
      </c>
      <c r="E25" s="41">
        <v>30</v>
      </c>
      <c r="F25" s="42" t="s">
        <v>17</v>
      </c>
      <c r="G25" s="42" t="s">
        <v>61</v>
      </c>
      <c r="H25" s="43"/>
      <c r="I25" s="43"/>
      <c r="J25" s="43"/>
    </row>
    <row r="26" s="25" customFormat="1" ht="93" customHeight="1" spans="1:10">
      <c r="A26" s="40">
        <v>19</v>
      </c>
      <c r="B26" s="41" t="s">
        <v>59</v>
      </c>
      <c r="C26" s="41" t="s">
        <v>62</v>
      </c>
      <c r="D26" s="41" t="s">
        <v>16</v>
      </c>
      <c r="E26" s="41">
        <v>8</v>
      </c>
      <c r="F26" s="42" t="s">
        <v>17</v>
      </c>
      <c r="G26" s="45" t="s">
        <v>63</v>
      </c>
      <c r="H26" s="43"/>
      <c r="I26" s="43"/>
      <c r="J26" s="43"/>
    </row>
    <row r="27" s="25" customFormat="1" ht="95" customHeight="1" spans="1:10">
      <c r="A27" s="40">
        <v>20</v>
      </c>
      <c r="B27" s="41" t="s">
        <v>59</v>
      </c>
      <c r="C27" s="35" t="s">
        <v>64</v>
      </c>
      <c r="D27" s="41" t="s">
        <v>33</v>
      </c>
      <c r="E27" s="41">
        <v>1</v>
      </c>
      <c r="F27" s="36" t="s">
        <v>65</v>
      </c>
      <c r="G27" s="45" t="s">
        <v>66</v>
      </c>
      <c r="H27" s="43"/>
      <c r="I27" s="43"/>
      <c r="J27" s="43"/>
    </row>
    <row r="28" s="25" customFormat="1" ht="82" customHeight="1" spans="1:10">
      <c r="A28" s="40">
        <v>21</v>
      </c>
      <c r="B28" s="41" t="s">
        <v>59</v>
      </c>
      <c r="C28" s="35" t="s">
        <v>67</v>
      </c>
      <c r="D28" s="41" t="s">
        <v>33</v>
      </c>
      <c r="E28" s="41">
        <v>1</v>
      </c>
      <c r="F28" s="36" t="s">
        <v>65</v>
      </c>
      <c r="G28" s="45" t="s">
        <v>68</v>
      </c>
      <c r="H28" s="43"/>
      <c r="I28" s="43"/>
      <c r="J28" s="43"/>
    </row>
    <row r="29" s="25" customFormat="1" ht="80" customHeight="1" spans="1:10">
      <c r="A29" s="40">
        <v>22</v>
      </c>
      <c r="B29" s="41" t="s">
        <v>59</v>
      </c>
      <c r="C29" s="35" t="s">
        <v>69</v>
      </c>
      <c r="D29" s="41" t="s">
        <v>33</v>
      </c>
      <c r="E29" s="41">
        <v>1</v>
      </c>
      <c r="F29" s="36" t="s">
        <v>65</v>
      </c>
      <c r="G29" s="45" t="s">
        <v>70</v>
      </c>
      <c r="H29" s="43"/>
      <c r="I29" s="43"/>
      <c r="J29" s="43"/>
    </row>
    <row r="30" s="25" customFormat="1" ht="76" customHeight="1" spans="1:10">
      <c r="A30" s="40">
        <v>23</v>
      </c>
      <c r="B30" s="41" t="s">
        <v>59</v>
      </c>
      <c r="C30" s="35" t="s">
        <v>71</v>
      </c>
      <c r="D30" s="41" t="s">
        <v>33</v>
      </c>
      <c r="E30" s="41">
        <v>2</v>
      </c>
      <c r="F30" s="36" t="s">
        <v>65</v>
      </c>
      <c r="G30" s="44" t="s">
        <v>72</v>
      </c>
      <c r="H30" s="43"/>
      <c r="I30" s="43"/>
      <c r="J30" s="43"/>
    </row>
    <row r="31" s="25" customFormat="1" ht="89" customHeight="1" spans="1:10">
      <c r="A31" s="40">
        <v>24</v>
      </c>
      <c r="B31" s="41" t="s">
        <v>59</v>
      </c>
      <c r="C31" s="35" t="s">
        <v>73</v>
      </c>
      <c r="D31" s="41" t="s">
        <v>33</v>
      </c>
      <c r="E31" s="41">
        <v>1</v>
      </c>
      <c r="F31" s="36" t="s">
        <v>65</v>
      </c>
      <c r="G31" s="45" t="s">
        <v>68</v>
      </c>
      <c r="H31" s="43"/>
      <c r="I31" s="43"/>
      <c r="J31" s="43"/>
    </row>
    <row r="32" s="25" customFormat="1" ht="81" customHeight="1" spans="1:10">
      <c r="A32" s="40">
        <v>25</v>
      </c>
      <c r="B32" s="41" t="s">
        <v>59</v>
      </c>
      <c r="C32" s="35" t="s">
        <v>74</v>
      </c>
      <c r="D32" s="41" t="s">
        <v>33</v>
      </c>
      <c r="E32" s="41">
        <v>1</v>
      </c>
      <c r="F32" s="36" t="s">
        <v>65</v>
      </c>
      <c r="G32" s="45" t="s">
        <v>75</v>
      </c>
      <c r="H32" s="43"/>
      <c r="I32" s="43"/>
      <c r="J32" s="43"/>
    </row>
    <row r="33" s="25" customFormat="1" ht="88" customHeight="1" spans="1:10">
      <c r="A33" s="40">
        <v>26</v>
      </c>
      <c r="B33" s="41" t="s">
        <v>59</v>
      </c>
      <c r="C33" s="35" t="s">
        <v>76</v>
      </c>
      <c r="D33" s="41" t="s">
        <v>33</v>
      </c>
      <c r="E33" s="41">
        <v>1</v>
      </c>
      <c r="F33" s="36" t="s">
        <v>65</v>
      </c>
      <c r="G33" s="45" t="s">
        <v>77</v>
      </c>
      <c r="H33" s="43"/>
      <c r="I33" s="43"/>
      <c r="J33" s="43"/>
    </row>
    <row r="34" s="25" customFormat="1" ht="93" customHeight="1" spans="1:10">
      <c r="A34" s="40">
        <v>27</v>
      </c>
      <c r="B34" s="41" t="s">
        <v>59</v>
      </c>
      <c r="C34" s="35" t="s">
        <v>78</v>
      </c>
      <c r="D34" s="41" t="s">
        <v>33</v>
      </c>
      <c r="E34" s="41">
        <v>1</v>
      </c>
      <c r="F34" s="36" t="s">
        <v>65</v>
      </c>
      <c r="G34" s="45" t="s">
        <v>79</v>
      </c>
      <c r="H34" s="43"/>
      <c r="I34" s="43"/>
      <c r="J34" s="43"/>
    </row>
    <row r="35" s="25" customFormat="1" ht="84" customHeight="1" spans="1:10">
      <c r="A35" s="40">
        <v>28</v>
      </c>
      <c r="B35" s="41" t="s">
        <v>59</v>
      </c>
      <c r="C35" s="35" t="s">
        <v>80</v>
      </c>
      <c r="D35" s="41" t="s">
        <v>33</v>
      </c>
      <c r="E35" s="41">
        <v>1</v>
      </c>
      <c r="F35" s="36" t="s">
        <v>65</v>
      </c>
      <c r="G35" s="46" t="s">
        <v>81</v>
      </c>
      <c r="H35" s="43"/>
      <c r="I35" s="43"/>
      <c r="J35" s="43"/>
    </row>
    <row r="36" s="26" customFormat="1" ht="51" customHeight="1" spans="1:10">
      <c r="A36" s="47">
        <v>29</v>
      </c>
      <c r="B36" s="48" t="s">
        <v>59</v>
      </c>
      <c r="C36" s="49" t="s">
        <v>82</v>
      </c>
      <c r="D36" s="49" t="s">
        <v>16</v>
      </c>
      <c r="E36" s="48" t="s">
        <v>83</v>
      </c>
      <c r="F36" s="50" t="s">
        <v>84</v>
      </c>
      <c r="G36" s="51" t="s">
        <v>85</v>
      </c>
      <c r="H36" s="52"/>
      <c r="I36" s="52"/>
      <c r="J36" s="52"/>
    </row>
    <row r="37" s="25" customFormat="1" ht="85.5" customHeight="1" spans="1:10">
      <c r="A37" s="40">
        <v>30</v>
      </c>
      <c r="B37" s="41" t="s">
        <v>59</v>
      </c>
      <c r="C37" s="41" t="s">
        <v>86</v>
      </c>
      <c r="D37" s="41" t="s">
        <v>16</v>
      </c>
      <c r="E37" s="41">
        <v>1</v>
      </c>
      <c r="F37" s="42" t="s">
        <v>17</v>
      </c>
      <c r="G37" s="42" t="s">
        <v>87</v>
      </c>
      <c r="H37" s="43"/>
      <c r="I37" s="43"/>
      <c r="J37" s="43"/>
    </row>
    <row r="38" s="27" customFormat="1" ht="159" customHeight="1" spans="1:10">
      <c r="A38" s="40">
        <v>31</v>
      </c>
      <c r="B38" s="41" t="s">
        <v>88</v>
      </c>
      <c r="C38" s="41" t="s">
        <v>89</v>
      </c>
      <c r="D38" s="41" t="s">
        <v>90</v>
      </c>
      <c r="E38" s="41">
        <v>1</v>
      </c>
      <c r="F38" s="36" t="s">
        <v>91</v>
      </c>
      <c r="G38" s="36" t="s">
        <v>92</v>
      </c>
      <c r="H38" s="40"/>
      <c r="I38" s="40"/>
      <c r="J38" s="40"/>
    </row>
    <row r="39" s="27" customFormat="1" ht="158" customHeight="1" spans="1:10">
      <c r="A39" s="40">
        <v>32</v>
      </c>
      <c r="B39" s="41" t="s">
        <v>88</v>
      </c>
      <c r="C39" s="41" t="s">
        <v>93</v>
      </c>
      <c r="D39" s="41" t="s">
        <v>90</v>
      </c>
      <c r="E39" s="41">
        <v>1</v>
      </c>
      <c r="F39" s="36" t="s">
        <v>94</v>
      </c>
      <c r="G39" s="36" t="s">
        <v>95</v>
      </c>
      <c r="H39" s="40"/>
      <c r="I39" s="40"/>
      <c r="J39" s="40"/>
    </row>
    <row r="40" s="27" customFormat="1" ht="122" customHeight="1" spans="1:10">
      <c r="A40" s="40">
        <v>33</v>
      </c>
      <c r="B40" s="41" t="s">
        <v>88</v>
      </c>
      <c r="C40" s="41" t="s">
        <v>96</v>
      </c>
      <c r="D40" s="41" t="s">
        <v>33</v>
      </c>
      <c r="E40" s="41">
        <v>1</v>
      </c>
      <c r="F40" s="36" t="s">
        <v>97</v>
      </c>
      <c r="G40" s="36" t="s">
        <v>98</v>
      </c>
      <c r="H40" s="40"/>
      <c r="I40" s="40"/>
      <c r="J40" s="40"/>
    </row>
    <row r="41" s="27" customFormat="1" ht="266" customHeight="1" spans="1:10">
      <c r="A41" s="40">
        <v>34</v>
      </c>
      <c r="B41" s="41" t="s">
        <v>88</v>
      </c>
      <c r="C41" s="41" t="s">
        <v>99</v>
      </c>
      <c r="D41" s="41" t="s">
        <v>90</v>
      </c>
      <c r="E41" s="41">
        <v>1</v>
      </c>
      <c r="F41" s="36" t="s">
        <v>94</v>
      </c>
      <c r="G41" s="36" t="s">
        <v>100</v>
      </c>
      <c r="H41" s="40"/>
      <c r="I41" s="40"/>
      <c r="J41" s="40"/>
    </row>
    <row r="42" s="27" customFormat="1" ht="152" customHeight="1" spans="1:10">
      <c r="A42" s="40">
        <v>35</v>
      </c>
      <c r="B42" s="41" t="s">
        <v>88</v>
      </c>
      <c r="C42" s="41" t="s">
        <v>101</v>
      </c>
      <c r="D42" s="41" t="s">
        <v>90</v>
      </c>
      <c r="E42" s="41">
        <v>1</v>
      </c>
      <c r="F42" s="36" t="s">
        <v>97</v>
      </c>
      <c r="G42" s="36" t="s">
        <v>102</v>
      </c>
      <c r="H42" s="40"/>
      <c r="I42" s="40"/>
      <c r="J42" s="40"/>
    </row>
    <row r="43" s="27" customFormat="1" ht="126" customHeight="1" spans="1:10">
      <c r="A43" s="40">
        <v>36</v>
      </c>
      <c r="B43" s="41" t="s">
        <v>88</v>
      </c>
      <c r="C43" s="41" t="s">
        <v>103</v>
      </c>
      <c r="D43" s="41" t="s">
        <v>90</v>
      </c>
      <c r="E43" s="41">
        <v>2</v>
      </c>
      <c r="F43" s="36" t="s">
        <v>91</v>
      </c>
      <c r="G43" s="36" t="s">
        <v>104</v>
      </c>
      <c r="H43" s="40"/>
      <c r="I43" s="40"/>
      <c r="J43" s="40"/>
    </row>
    <row r="44" s="27" customFormat="1" ht="99" customHeight="1" spans="1:10">
      <c r="A44" s="40">
        <v>37</v>
      </c>
      <c r="B44" s="41" t="s">
        <v>88</v>
      </c>
      <c r="C44" s="41" t="s">
        <v>105</v>
      </c>
      <c r="D44" s="41" t="s">
        <v>90</v>
      </c>
      <c r="E44" s="41">
        <v>1</v>
      </c>
      <c r="F44" s="36" t="s">
        <v>106</v>
      </c>
      <c r="G44" s="36" t="s">
        <v>107</v>
      </c>
      <c r="H44" s="40"/>
      <c r="I44" s="40"/>
      <c r="J44" s="40"/>
    </row>
    <row r="45" s="27" customFormat="1" ht="258" customHeight="1" spans="1:10">
      <c r="A45" s="40">
        <v>38</v>
      </c>
      <c r="B45" s="41" t="s">
        <v>88</v>
      </c>
      <c r="C45" s="41" t="s">
        <v>108</v>
      </c>
      <c r="D45" s="41" t="s">
        <v>90</v>
      </c>
      <c r="E45" s="41">
        <v>1</v>
      </c>
      <c r="F45" s="36" t="s">
        <v>106</v>
      </c>
      <c r="G45" s="42" t="s">
        <v>109</v>
      </c>
      <c r="H45" s="40"/>
      <c r="I45" s="40"/>
      <c r="J45" s="40"/>
    </row>
    <row r="46" s="27" customFormat="1" ht="243" customHeight="1" spans="1:10">
      <c r="A46" s="40">
        <v>39</v>
      </c>
      <c r="B46" s="41" t="s">
        <v>88</v>
      </c>
      <c r="C46" s="41" t="s">
        <v>110</v>
      </c>
      <c r="D46" s="41" t="s">
        <v>30</v>
      </c>
      <c r="E46" s="41">
        <v>2</v>
      </c>
      <c r="F46" s="36" t="s">
        <v>111</v>
      </c>
      <c r="G46" s="42" t="s">
        <v>112</v>
      </c>
      <c r="H46" s="40"/>
      <c r="I46" s="40"/>
      <c r="J46" s="40"/>
    </row>
    <row r="47" s="27" customFormat="1" ht="208" customHeight="1" spans="1:10">
      <c r="A47" s="40">
        <v>40</v>
      </c>
      <c r="B47" s="41" t="s">
        <v>88</v>
      </c>
      <c r="C47" s="41" t="s">
        <v>113</v>
      </c>
      <c r="D47" s="41" t="s">
        <v>16</v>
      </c>
      <c r="E47" s="41">
        <v>1</v>
      </c>
      <c r="F47" s="36" t="s">
        <v>106</v>
      </c>
      <c r="G47" s="42" t="s">
        <v>114</v>
      </c>
      <c r="H47" s="40"/>
      <c r="I47" s="40"/>
      <c r="J47" s="40"/>
    </row>
    <row r="48" s="27" customFormat="1" ht="81" customHeight="1" spans="1:10">
      <c r="A48" s="40">
        <v>41</v>
      </c>
      <c r="B48" s="41" t="s">
        <v>88</v>
      </c>
      <c r="C48" s="41" t="s">
        <v>115</v>
      </c>
      <c r="D48" s="41" t="s">
        <v>116</v>
      </c>
      <c r="E48" s="41">
        <v>2</v>
      </c>
      <c r="F48" s="42" t="s">
        <v>117</v>
      </c>
      <c r="G48" s="42" t="s">
        <v>118</v>
      </c>
      <c r="H48" s="40"/>
      <c r="I48" s="40"/>
      <c r="J48" s="40"/>
    </row>
    <row r="49" s="27" customFormat="1" ht="126" customHeight="1" spans="1:10">
      <c r="A49" s="40">
        <v>42</v>
      </c>
      <c r="B49" s="41" t="s">
        <v>88</v>
      </c>
      <c r="C49" s="41" t="s">
        <v>119</v>
      </c>
      <c r="D49" s="41" t="s">
        <v>16</v>
      </c>
      <c r="E49" s="41">
        <v>1</v>
      </c>
      <c r="F49" s="36" t="s">
        <v>106</v>
      </c>
      <c r="G49" s="36" t="s">
        <v>120</v>
      </c>
      <c r="H49" s="40"/>
      <c r="I49" s="40"/>
      <c r="J49" s="40"/>
    </row>
    <row r="50" s="27" customFormat="1" ht="301.5" spans="1:10">
      <c r="A50" s="40">
        <v>43</v>
      </c>
      <c r="B50" s="41" t="s">
        <v>88</v>
      </c>
      <c r="C50" s="41" t="s">
        <v>121</v>
      </c>
      <c r="D50" s="41" t="s">
        <v>16</v>
      </c>
      <c r="E50" s="41">
        <v>1</v>
      </c>
      <c r="F50" s="42" t="s">
        <v>122</v>
      </c>
      <c r="G50" s="36" t="s">
        <v>123</v>
      </c>
      <c r="H50" s="40"/>
      <c r="I50" s="40"/>
      <c r="J50" s="40"/>
    </row>
    <row r="51" s="27" customFormat="1" ht="409" customHeight="1" spans="1:10">
      <c r="A51" s="40">
        <v>44</v>
      </c>
      <c r="B51" s="41" t="s">
        <v>88</v>
      </c>
      <c r="C51" s="41" t="s">
        <v>124</v>
      </c>
      <c r="D51" s="41" t="s">
        <v>16</v>
      </c>
      <c r="E51" s="41">
        <v>1</v>
      </c>
      <c r="F51" s="42" t="s">
        <v>125</v>
      </c>
      <c r="G51" s="36" t="s">
        <v>126</v>
      </c>
      <c r="H51" s="40"/>
      <c r="I51" s="40"/>
      <c r="J51" s="40"/>
    </row>
    <row r="52" s="27" customFormat="1" ht="295" customHeight="1" spans="1:10">
      <c r="A52" s="40"/>
      <c r="B52" s="41"/>
      <c r="C52" s="41"/>
      <c r="D52" s="41"/>
      <c r="E52" s="41"/>
      <c r="F52" s="53"/>
      <c r="G52" s="36"/>
      <c r="H52" s="40"/>
      <c r="I52" s="40"/>
      <c r="J52" s="40"/>
    </row>
    <row r="53" s="27" customFormat="1" ht="243" customHeight="1" spans="1:10">
      <c r="A53" s="40">
        <v>45</v>
      </c>
      <c r="B53" s="41" t="s">
        <v>88</v>
      </c>
      <c r="C53" s="41" t="s">
        <v>127</v>
      </c>
      <c r="D53" s="41" t="s">
        <v>16</v>
      </c>
      <c r="E53" s="41">
        <v>4</v>
      </c>
      <c r="F53" s="36" t="s">
        <v>111</v>
      </c>
      <c r="G53" s="36" t="s">
        <v>128</v>
      </c>
      <c r="H53" s="40"/>
      <c r="I53" s="40"/>
      <c r="J53" s="40"/>
    </row>
    <row r="54" s="27" customFormat="1" ht="361" customHeight="1" spans="1:10">
      <c r="A54" s="40">
        <v>46</v>
      </c>
      <c r="B54" s="41" t="s">
        <v>88</v>
      </c>
      <c r="C54" s="41" t="s">
        <v>129</v>
      </c>
      <c r="D54" s="41" t="s">
        <v>33</v>
      </c>
      <c r="E54" s="41">
        <v>2</v>
      </c>
      <c r="F54" s="42" t="s">
        <v>130</v>
      </c>
      <c r="G54" s="36" t="s">
        <v>131</v>
      </c>
      <c r="H54" s="40"/>
      <c r="I54" s="40"/>
      <c r="J54" s="40"/>
    </row>
    <row r="55" s="27" customFormat="1" ht="58" customHeight="1" spans="1:10">
      <c r="A55" s="40">
        <v>47</v>
      </c>
      <c r="B55" s="41" t="s">
        <v>88</v>
      </c>
      <c r="C55" s="41" t="s">
        <v>132</v>
      </c>
      <c r="D55" s="41" t="s">
        <v>116</v>
      </c>
      <c r="E55" s="41">
        <v>2</v>
      </c>
      <c r="F55" s="36" t="s">
        <v>111</v>
      </c>
      <c r="G55" s="36" t="s">
        <v>133</v>
      </c>
      <c r="H55" s="40"/>
      <c r="I55" s="40"/>
      <c r="J55" s="40"/>
    </row>
    <row r="56" s="27" customFormat="1" ht="72" customHeight="1" spans="1:10">
      <c r="A56" s="40">
        <v>48</v>
      </c>
      <c r="B56" s="41" t="s">
        <v>88</v>
      </c>
      <c r="C56" s="41" t="s">
        <v>134</v>
      </c>
      <c r="D56" s="41" t="s">
        <v>116</v>
      </c>
      <c r="E56" s="41">
        <v>2</v>
      </c>
      <c r="F56" s="36" t="s">
        <v>135</v>
      </c>
      <c r="G56" s="36" t="s">
        <v>136</v>
      </c>
      <c r="H56" s="40"/>
      <c r="I56" s="40"/>
      <c r="J56" s="40"/>
    </row>
    <row r="57" s="27" customFormat="1" ht="194" customHeight="1" spans="1:10">
      <c r="A57" s="40">
        <v>49</v>
      </c>
      <c r="B57" s="41" t="s">
        <v>88</v>
      </c>
      <c r="C57" s="41" t="s">
        <v>137</v>
      </c>
      <c r="D57" s="41" t="s">
        <v>116</v>
      </c>
      <c r="E57" s="41">
        <v>1</v>
      </c>
      <c r="F57" s="36" t="s">
        <v>135</v>
      </c>
      <c r="G57" s="36" t="s">
        <v>138</v>
      </c>
      <c r="H57" s="40"/>
      <c r="I57" s="40"/>
      <c r="J57" s="40"/>
    </row>
    <row r="58" s="27" customFormat="1" ht="330" customHeight="1" spans="1:10">
      <c r="A58" s="40">
        <v>50</v>
      </c>
      <c r="B58" s="41" t="s">
        <v>88</v>
      </c>
      <c r="C58" s="41" t="s">
        <v>54</v>
      </c>
      <c r="D58" s="41" t="s">
        <v>116</v>
      </c>
      <c r="E58" s="41">
        <v>3</v>
      </c>
      <c r="F58" s="42" t="s">
        <v>139</v>
      </c>
      <c r="G58" s="42" t="s">
        <v>56</v>
      </c>
      <c r="H58" s="40"/>
      <c r="I58" s="40"/>
      <c r="J58" s="40"/>
    </row>
    <row r="59" s="27" customFormat="1" ht="309" customHeight="1" spans="1:10">
      <c r="A59" s="40"/>
      <c r="B59" s="41"/>
      <c r="C59" s="41"/>
      <c r="D59" s="41"/>
      <c r="E59" s="41"/>
      <c r="F59" s="42"/>
      <c r="G59" s="42"/>
      <c r="H59" s="40"/>
      <c r="I59" s="40"/>
      <c r="J59" s="40"/>
    </row>
    <row r="60" s="24" customFormat="1" ht="55" customHeight="1" spans="1:10">
      <c r="A60" s="40">
        <v>51</v>
      </c>
      <c r="B60" s="41" t="s">
        <v>88</v>
      </c>
      <c r="C60" s="41" t="s">
        <v>140</v>
      </c>
      <c r="D60" s="41" t="s">
        <v>33</v>
      </c>
      <c r="E60" s="41">
        <v>10</v>
      </c>
      <c r="F60" s="36" t="s">
        <v>141</v>
      </c>
      <c r="G60" s="36" t="s">
        <v>142</v>
      </c>
      <c r="H60" s="54"/>
      <c r="I60" s="54"/>
      <c r="J60" s="54"/>
    </row>
    <row r="61" s="24" customFormat="1" ht="55" customHeight="1" spans="1:10">
      <c r="A61" s="40">
        <v>52</v>
      </c>
      <c r="B61" s="41" t="s">
        <v>88</v>
      </c>
      <c r="C61" s="41" t="s">
        <v>143</v>
      </c>
      <c r="D61" s="41" t="s">
        <v>33</v>
      </c>
      <c r="E61" s="41">
        <v>1</v>
      </c>
      <c r="F61" s="36" t="s">
        <v>144</v>
      </c>
      <c r="G61" s="36" t="s">
        <v>145</v>
      </c>
      <c r="H61" s="54"/>
      <c r="I61" s="54"/>
      <c r="J61" s="54"/>
    </row>
    <row r="62" s="24" customFormat="1" ht="60" customHeight="1" spans="1:10">
      <c r="A62" s="40">
        <v>53</v>
      </c>
      <c r="B62" s="41" t="s">
        <v>88</v>
      </c>
      <c r="C62" s="41" t="s">
        <v>146</v>
      </c>
      <c r="D62" s="41" t="s">
        <v>33</v>
      </c>
      <c r="E62" s="41">
        <v>2</v>
      </c>
      <c r="F62" s="42" t="s">
        <v>147</v>
      </c>
      <c r="G62" s="36" t="s">
        <v>148</v>
      </c>
      <c r="H62" s="54"/>
      <c r="I62" s="54"/>
      <c r="J62" s="54"/>
    </row>
    <row r="63" s="24" customFormat="1" ht="54" customHeight="1" spans="1:10">
      <c r="A63" s="40">
        <v>54</v>
      </c>
      <c r="B63" s="41" t="s">
        <v>88</v>
      </c>
      <c r="C63" s="41" t="s">
        <v>149</v>
      </c>
      <c r="D63" s="41" t="s">
        <v>33</v>
      </c>
      <c r="E63" s="41">
        <v>1</v>
      </c>
      <c r="F63" s="36" t="s">
        <v>150</v>
      </c>
      <c r="G63" s="36" t="s">
        <v>151</v>
      </c>
      <c r="H63" s="54"/>
      <c r="I63" s="54"/>
      <c r="J63" s="54"/>
    </row>
    <row r="64" s="24" customFormat="1" ht="59" customHeight="1" spans="1:10">
      <c r="A64" s="40">
        <v>55</v>
      </c>
      <c r="B64" s="41" t="s">
        <v>88</v>
      </c>
      <c r="C64" s="41" t="s">
        <v>152</v>
      </c>
      <c r="D64" s="41" t="s">
        <v>33</v>
      </c>
      <c r="E64" s="41">
        <v>1</v>
      </c>
      <c r="F64" s="36" t="s">
        <v>153</v>
      </c>
      <c r="G64" s="36" t="s">
        <v>154</v>
      </c>
      <c r="H64" s="54"/>
      <c r="I64" s="54"/>
      <c r="J64" s="54"/>
    </row>
    <row r="65" s="24" customFormat="1" ht="63" customHeight="1" spans="1:10">
      <c r="A65" s="40">
        <v>56</v>
      </c>
      <c r="B65" s="41" t="s">
        <v>88</v>
      </c>
      <c r="C65" s="41" t="s">
        <v>155</v>
      </c>
      <c r="D65" s="41" t="s">
        <v>33</v>
      </c>
      <c r="E65" s="41">
        <v>1</v>
      </c>
      <c r="F65" s="36" t="s">
        <v>156</v>
      </c>
      <c r="G65" s="36" t="s">
        <v>157</v>
      </c>
      <c r="H65" s="54"/>
      <c r="I65" s="54"/>
      <c r="J65" s="54"/>
    </row>
    <row r="66" s="24" customFormat="1" ht="69" customHeight="1" spans="1:10">
      <c r="A66" s="40">
        <v>57</v>
      </c>
      <c r="B66" s="41" t="s">
        <v>88</v>
      </c>
      <c r="C66" s="41" t="s">
        <v>158</v>
      </c>
      <c r="D66" s="41" t="s">
        <v>33</v>
      </c>
      <c r="E66" s="41">
        <v>1</v>
      </c>
      <c r="F66" s="36" t="s">
        <v>159</v>
      </c>
      <c r="G66" s="36" t="s">
        <v>160</v>
      </c>
      <c r="H66" s="54"/>
      <c r="I66" s="54"/>
      <c r="J66" s="54"/>
    </row>
    <row r="67" s="24" customFormat="1" ht="60" customHeight="1" spans="1:10">
      <c r="A67" s="40">
        <v>58</v>
      </c>
      <c r="B67" s="41" t="s">
        <v>88</v>
      </c>
      <c r="C67" s="41" t="s">
        <v>161</v>
      </c>
      <c r="D67" s="41" t="s">
        <v>33</v>
      </c>
      <c r="E67" s="41">
        <v>1</v>
      </c>
      <c r="F67" s="36" t="s">
        <v>162</v>
      </c>
      <c r="G67" s="36" t="s">
        <v>163</v>
      </c>
      <c r="H67" s="54"/>
      <c r="I67" s="54"/>
      <c r="J67" s="54"/>
    </row>
    <row r="68" s="24" customFormat="1" ht="58" customHeight="1" spans="1:10">
      <c r="A68" s="40">
        <v>59</v>
      </c>
      <c r="B68" s="41" t="s">
        <v>88</v>
      </c>
      <c r="C68" s="41" t="s">
        <v>164</v>
      </c>
      <c r="D68" s="41" t="s">
        <v>33</v>
      </c>
      <c r="E68" s="41">
        <v>1</v>
      </c>
      <c r="F68" s="36" t="s">
        <v>165</v>
      </c>
      <c r="G68" s="36" t="s">
        <v>166</v>
      </c>
      <c r="H68" s="54"/>
      <c r="I68" s="54"/>
      <c r="J68" s="54"/>
    </row>
    <row r="69" s="28" customFormat="1" ht="39" customHeight="1" spans="1:10">
      <c r="A69" s="55" t="s">
        <v>167</v>
      </c>
      <c r="B69" s="55"/>
      <c r="C69" s="55"/>
      <c r="D69" s="55"/>
      <c r="E69" s="55"/>
      <c r="F69" s="55"/>
      <c r="G69" s="55"/>
      <c r="H69" s="55"/>
      <c r="I69" s="55"/>
      <c r="J69" s="55"/>
    </row>
  </sheetData>
  <autoFilter xmlns:etc="http://www.wps.cn/officeDocument/2017/etCustomData" ref="A1:G68" etc:filterBottomFollowUsedRange="0">
    <extLst/>
  </autoFilter>
  <sortState ref="A3:M3">
    <sortCondition ref="C3"/>
  </sortState>
  <mergeCells count="33">
    <mergeCell ref="A1:J1"/>
    <mergeCell ref="A2:J2"/>
    <mergeCell ref="A3:J3"/>
    <mergeCell ref="A4:J4"/>
    <mergeCell ref="A69:J69"/>
    <mergeCell ref="A6:A7"/>
    <mergeCell ref="A22:A23"/>
    <mergeCell ref="A51:A52"/>
    <mergeCell ref="A58:A59"/>
    <mergeCell ref="B6:B7"/>
    <mergeCell ref="B22:B23"/>
    <mergeCell ref="B51:B52"/>
    <mergeCell ref="B58:B59"/>
    <mergeCell ref="C6:C9"/>
    <mergeCell ref="C22:C23"/>
    <mergeCell ref="C51:C52"/>
    <mergeCell ref="C58:C59"/>
    <mergeCell ref="D6:D9"/>
    <mergeCell ref="D22:D23"/>
    <mergeCell ref="D51:D52"/>
    <mergeCell ref="D58:D59"/>
    <mergeCell ref="E6:E9"/>
    <mergeCell ref="E22:E23"/>
    <mergeCell ref="E51:E52"/>
    <mergeCell ref="E58:E59"/>
    <mergeCell ref="F6:F9"/>
    <mergeCell ref="F22:F23"/>
    <mergeCell ref="F51:F52"/>
    <mergeCell ref="F58:F59"/>
    <mergeCell ref="G6:G7"/>
    <mergeCell ref="G22:G23"/>
    <mergeCell ref="G51:G52"/>
    <mergeCell ref="G58:G59"/>
  </mergeCells>
  <printOptions horizontalCentered="1"/>
  <pageMargins left="0" right="0" top="0.409027777777778" bottom="0.0152777777777778" header="0.5" footer="0.302777777777778"/>
  <pageSetup paperSize="9" orientation="landscape" horizontalDpi="600"/>
  <headerFooter>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2"/>
  <sheetViews>
    <sheetView topLeftCell="A3" workbookViewId="0">
      <selection activeCell="I51" sqref="I51"/>
    </sheetView>
  </sheetViews>
  <sheetFormatPr defaultColWidth="9" defaultRowHeight="20.15" customHeight="1"/>
  <cols>
    <col min="1" max="2" width="8.08849557522124" style="3" customWidth="1"/>
    <col min="3" max="3" width="29.2654867256637" style="3" customWidth="1"/>
    <col min="4" max="5" width="6.63716814159292" style="3" customWidth="1"/>
    <col min="6" max="6" width="81.4424778761062" style="3" customWidth="1"/>
    <col min="7" max="7" width="6.63716814159292" style="3" customWidth="1"/>
    <col min="8" max="16384" width="9" style="3"/>
  </cols>
  <sheetData>
    <row r="1" ht="37" customHeight="1" spans="1:9">
      <c r="A1" s="4" t="s">
        <v>168</v>
      </c>
      <c r="B1" s="4"/>
      <c r="C1" s="4"/>
      <c r="D1" s="4"/>
      <c r="E1" s="4"/>
      <c r="F1" s="4"/>
      <c r="G1" s="4"/>
      <c r="H1" s="4"/>
    </row>
    <row r="2" s="1" customFormat="1" customHeight="1" spans="1:9">
      <c r="A2" s="5" t="s">
        <v>169</v>
      </c>
      <c r="B2" s="5" t="s">
        <v>170</v>
      </c>
      <c r="C2" s="5" t="s">
        <v>6</v>
      </c>
      <c r="D2" s="5" t="s">
        <v>7</v>
      </c>
      <c r="E2" s="5" t="s">
        <v>8</v>
      </c>
      <c r="F2" s="5" t="s">
        <v>171</v>
      </c>
      <c r="G2" s="5" t="s">
        <v>172</v>
      </c>
      <c r="H2" s="6" t="s">
        <v>173</v>
      </c>
    </row>
    <row r="3" s="2" customFormat="1" ht="177" customHeight="1" spans="1:9">
      <c r="A3" s="7">
        <v>1</v>
      </c>
      <c r="B3" s="8" t="s">
        <v>174</v>
      </c>
      <c r="C3" s="9" t="s">
        <v>15</v>
      </c>
      <c r="D3" s="7" t="s">
        <v>30</v>
      </c>
      <c r="E3" s="7">
        <v>200</v>
      </c>
      <c r="F3" s="10" t="s">
        <v>175</v>
      </c>
      <c r="G3" s="11">
        <v>3000</v>
      </c>
      <c r="H3" s="12">
        <f t="shared" ref="H3:H6" si="0">E3*G3</f>
        <v>600000</v>
      </c>
    </row>
    <row r="4" s="2" customFormat="1" ht="206.15" customHeight="1" spans="1:9">
      <c r="A4" s="7">
        <v>2</v>
      </c>
      <c r="B4" s="13"/>
      <c r="C4" s="7" t="s">
        <v>176</v>
      </c>
      <c r="D4" s="7" t="s">
        <v>33</v>
      </c>
      <c r="E4" s="7">
        <v>100</v>
      </c>
      <c r="F4" s="10" t="s">
        <v>177</v>
      </c>
      <c r="G4" s="11">
        <v>4000</v>
      </c>
      <c r="H4" s="12">
        <f t="shared" si="0"/>
        <v>400000</v>
      </c>
    </row>
    <row r="5" s="2" customFormat="1" ht="111" customHeight="1" spans="1:9">
      <c r="A5" s="7">
        <v>3</v>
      </c>
      <c r="B5" s="13"/>
      <c r="C5" s="7" t="s">
        <v>178</v>
      </c>
      <c r="D5" s="7" t="s">
        <v>33</v>
      </c>
      <c r="E5" s="7">
        <v>100</v>
      </c>
      <c r="F5" s="10" t="s">
        <v>179</v>
      </c>
      <c r="G5" s="11">
        <v>4000</v>
      </c>
      <c r="H5" s="12">
        <f t="shared" si="0"/>
        <v>400000</v>
      </c>
    </row>
    <row r="6" s="2" customFormat="1" ht="124.9" spans="1:9">
      <c r="A6" s="7">
        <v>4</v>
      </c>
      <c r="B6" s="13"/>
      <c r="C6" s="7" t="s">
        <v>21</v>
      </c>
      <c r="D6" s="7" t="s">
        <v>22</v>
      </c>
      <c r="E6" s="7">
        <v>100</v>
      </c>
      <c r="F6" s="10" t="s">
        <v>180</v>
      </c>
      <c r="G6" s="11">
        <v>2000</v>
      </c>
      <c r="H6" s="12">
        <f t="shared" si="0"/>
        <v>200000</v>
      </c>
      <c r="I6" s="14" t="s">
        <v>181</v>
      </c>
    </row>
    <row r="7" s="2" customFormat="1" ht="69.4" spans="1:9">
      <c r="A7" s="7"/>
      <c r="B7" s="13"/>
      <c r="C7" s="7" t="s">
        <v>24</v>
      </c>
      <c r="D7" s="7" t="s">
        <v>25</v>
      </c>
      <c r="E7" s="7"/>
      <c r="F7" s="10" t="s">
        <v>182</v>
      </c>
      <c r="G7" s="11"/>
      <c r="H7" s="12"/>
      <c r="I7" s="14" t="s">
        <v>183</v>
      </c>
    </row>
    <row r="8" s="2" customFormat="1" ht="111" spans="1:9">
      <c r="A8" s="7"/>
      <c r="B8" s="13"/>
      <c r="C8" s="7" t="s">
        <v>27</v>
      </c>
      <c r="D8" s="7" t="s">
        <v>16</v>
      </c>
      <c r="E8" s="7"/>
      <c r="F8" s="10" t="s">
        <v>184</v>
      </c>
      <c r="G8" s="11"/>
      <c r="H8" s="12"/>
      <c r="I8" s="14" t="s">
        <v>183</v>
      </c>
    </row>
    <row r="9" s="2" customFormat="1" ht="55.5" spans="1:9">
      <c r="A9" s="7"/>
      <c r="B9" s="15"/>
      <c r="C9" s="7" t="s">
        <v>185</v>
      </c>
      <c r="D9" s="7" t="s">
        <v>30</v>
      </c>
      <c r="E9" s="7"/>
      <c r="F9" s="16" t="s">
        <v>186</v>
      </c>
      <c r="G9" s="11"/>
      <c r="H9" s="12"/>
      <c r="I9" s="14" t="s">
        <v>183</v>
      </c>
    </row>
    <row r="10" s="2" customFormat="1" customHeight="1" spans="1:9">
      <c r="A10" s="7">
        <v>6</v>
      </c>
      <c r="B10" s="7"/>
      <c r="C10" s="7" t="s">
        <v>32</v>
      </c>
      <c r="D10" s="7" t="s">
        <v>33</v>
      </c>
      <c r="E10" s="7">
        <v>20</v>
      </c>
      <c r="F10" s="11"/>
      <c r="G10" s="11">
        <v>2500</v>
      </c>
      <c r="H10" s="12">
        <f>E10*G10</f>
        <v>50000</v>
      </c>
    </row>
    <row r="11" s="2" customFormat="1" ht="27.75" spans="1:9">
      <c r="A11" s="7">
        <v>8</v>
      </c>
      <c r="B11" s="7" t="s">
        <v>187</v>
      </c>
      <c r="C11" s="7" t="s">
        <v>37</v>
      </c>
      <c r="D11" s="7" t="s">
        <v>33</v>
      </c>
      <c r="E11" s="7">
        <v>10</v>
      </c>
      <c r="F11" s="17" t="s">
        <v>39</v>
      </c>
      <c r="G11" s="11">
        <v>1500</v>
      </c>
      <c r="H11" s="12">
        <f t="shared" ref="H11:H18" si="1">E11*G11</f>
        <v>15000</v>
      </c>
    </row>
    <row r="12" s="2" customFormat="1" customHeight="1" spans="1:9">
      <c r="A12" s="7">
        <v>9</v>
      </c>
      <c r="B12" s="7"/>
      <c r="C12" s="7" t="s">
        <v>40</v>
      </c>
      <c r="D12" s="7" t="s">
        <v>41</v>
      </c>
      <c r="E12" s="7">
        <v>10</v>
      </c>
      <c r="F12" s="18" t="s">
        <v>42</v>
      </c>
      <c r="G12" s="11">
        <v>500</v>
      </c>
      <c r="H12" s="12">
        <f t="shared" si="1"/>
        <v>5000</v>
      </c>
    </row>
    <row r="13" s="2" customFormat="1" customHeight="1" spans="1:9">
      <c r="A13" s="7">
        <v>10</v>
      </c>
      <c r="B13" s="7"/>
      <c r="C13" s="7" t="s">
        <v>43</v>
      </c>
      <c r="D13" s="7" t="s">
        <v>41</v>
      </c>
      <c r="E13" s="7">
        <v>10</v>
      </c>
      <c r="F13" s="18" t="s">
        <v>44</v>
      </c>
      <c r="G13" s="11">
        <v>500</v>
      </c>
      <c r="H13" s="12">
        <f t="shared" si="1"/>
        <v>5000</v>
      </c>
    </row>
    <row r="14" s="2" customFormat="1" customHeight="1" spans="1:9">
      <c r="A14" s="7">
        <v>11</v>
      </c>
      <c r="B14" s="7"/>
      <c r="C14" s="7" t="s">
        <v>45</v>
      </c>
      <c r="D14" s="7" t="s">
        <v>33</v>
      </c>
      <c r="E14" s="7">
        <v>2</v>
      </c>
      <c r="F14" s="11"/>
      <c r="G14" s="11">
        <v>300000</v>
      </c>
      <c r="H14" s="12">
        <f t="shared" si="1"/>
        <v>600000</v>
      </c>
    </row>
    <row r="15" s="2" customFormat="1" customHeight="1" spans="1:9">
      <c r="A15" s="7">
        <v>12</v>
      </c>
      <c r="B15" s="7"/>
      <c r="C15" s="7" t="s">
        <v>48</v>
      </c>
      <c r="D15" s="7" t="s">
        <v>33</v>
      </c>
      <c r="E15" s="7">
        <v>2</v>
      </c>
      <c r="F15" s="11"/>
      <c r="G15" s="11">
        <v>10000</v>
      </c>
      <c r="H15" s="12">
        <f t="shared" si="1"/>
        <v>20000</v>
      </c>
    </row>
    <row r="16" s="2" customFormat="1" customHeight="1" spans="1:9">
      <c r="A16" s="7">
        <v>13</v>
      </c>
      <c r="B16" s="7"/>
      <c r="C16" s="7" t="s">
        <v>188</v>
      </c>
      <c r="D16" s="7" t="s">
        <v>33</v>
      </c>
      <c r="E16" s="7">
        <v>2</v>
      </c>
      <c r="F16" s="11"/>
      <c r="G16" s="11">
        <v>5000</v>
      </c>
      <c r="H16" s="12">
        <f t="shared" si="1"/>
        <v>10000</v>
      </c>
    </row>
    <row r="17" s="2" customFormat="1" customHeight="1" spans="1:8">
      <c r="A17" s="7">
        <v>14</v>
      </c>
      <c r="B17" s="7"/>
      <c r="C17" s="7" t="s">
        <v>51</v>
      </c>
      <c r="D17" s="7" t="s">
        <v>33</v>
      </c>
      <c r="E17" s="7">
        <v>2</v>
      </c>
      <c r="F17" s="11"/>
      <c r="G17" s="11">
        <v>10000</v>
      </c>
      <c r="H17" s="12">
        <f t="shared" si="1"/>
        <v>20000</v>
      </c>
    </row>
    <row r="18" s="2" customFormat="1" customHeight="1" spans="1:8">
      <c r="A18" s="7">
        <v>15</v>
      </c>
      <c r="B18" s="7"/>
      <c r="C18" s="7" t="s">
        <v>54</v>
      </c>
      <c r="D18" s="7" t="s">
        <v>33</v>
      </c>
      <c r="E18" s="7">
        <v>2</v>
      </c>
      <c r="F18" s="7"/>
      <c r="G18" s="7">
        <v>40000</v>
      </c>
      <c r="H18" s="12">
        <f t="shared" si="1"/>
        <v>80000</v>
      </c>
    </row>
    <row r="19" customHeight="1" spans="1:8">
      <c r="A19" s="19" t="s">
        <v>189</v>
      </c>
      <c r="B19" s="19"/>
      <c r="C19" s="19"/>
      <c r="D19" s="19"/>
      <c r="E19" s="20">
        <f>SUM(E3:E18)</f>
        <v>560</v>
      </c>
      <c r="F19" s="20"/>
      <c r="G19" s="19" t="s">
        <v>190</v>
      </c>
      <c r="H19" s="20">
        <f>SUM(H3:H18)</f>
        <v>2405000</v>
      </c>
    </row>
    <row r="22" customHeight="1" spans="1:8">
      <c r="C22" s="1" t="s">
        <v>191</v>
      </c>
      <c r="E22" s="3" t="e">
        <f>E19+#REF!+老年康复和适老化产品参数!E60</f>
        <v>#REF!</v>
      </c>
      <c r="H22" s="3" t="e">
        <f>H19+#REF!+#REF!</f>
        <v>#REF!</v>
      </c>
    </row>
  </sheetData>
  <mergeCells count="3">
    <mergeCell ref="A1:H1"/>
    <mergeCell ref="A19:D19"/>
    <mergeCell ref="B3:B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老年康复和适老化产品参数</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bblt</cp:lastModifiedBy>
  <dcterms:created xsi:type="dcterms:W3CDTF">2023-05-13T19:15:00Z</dcterms:created>
  <dcterms:modified xsi:type="dcterms:W3CDTF">2026-09-19T21:35:05Z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2052-12.1.2.24722</vt:lpwstr>
  </property>
  <property fmtid="{D5CDD505-2E9C-101B-9397-08002B2CF9AE}" pid="3" name="ICV">
    <vt:lpwstr>05F41A6A7979C73FDD8DAE6AA0EF77A3_43</vt:lpwstr>
  </property>
  <property fmtid="{D5CDD505-2E9C-101B-9397-08002B2CF9AE}" pid="4" name="CalculationRule">
    <vt:i4>0</vt:i4>
  </property>
</Properties>
</file>